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01" i="2" l="1"/>
  <c r="C100" i="2"/>
  <c r="C99" i="2"/>
  <c r="C98" i="2"/>
  <c r="C94" i="2"/>
  <c r="C93" i="2"/>
  <c r="C92" i="2"/>
  <c r="C91" i="2"/>
  <c r="C90" i="2"/>
  <c r="C89" i="2"/>
  <c r="C88" i="2"/>
  <c r="C87" i="2"/>
  <c r="C86" i="2"/>
  <c r="C85" i="2"/>
  <c r="C79" i="2"/>
  <c r="C78" i="2"/>
  <c r="C77" i="2"/>
  <c r="C76" i="2"/>
  <c r="C75" i="2"/>
  <c r="C74" i="2"/>
  <c r="C73" i="2"/>
  <c r="C72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<sst xmlns="http://schemas.openxmlformats.org/spreadsheetml/2006/main" count="352" uniqueCount="314">
  <si>
    <t>招收专业</t>
  </si>
  <si>
    <t>招收学生条件</t>
  </si>
  <si>
    <t>考试方式</t>
  </si>
  <si>
    <t>咨询地点、时间、联系老师</t>
  </si>
  <si>
    <t>考试时间</t>
  </si>
  <si>
    <t>考试地点</t>
  </si>
  <si>
    <t>备注</t>
  </si>
  <si>
    <t>植物保护学院</t>
  </si>
  <si>
    <t>植物保护</t>
  </si>
  <si>
    <t>1、无被处分记录；                
2、平均绩点2.5以上，每学期挂科不超过2门课；                 
3、接受降级转专业（学生自愿原则）</t>
  </si>
  <si>
    <t>面试</t>
  </si>
  <si>
    <t>咨询地点：资环学院院楼230                                         时间：2023年3月6日-3月16日                            联系老师：刘翔老师85286091</t>
  </si>
  <si>
    <t>2023年3月15日上午9：00</t>
  </si>
  <si>
    <t xml:space="preserve">考生请带学生证、身份证参加面试，面试开始前请交一份个人简历，内容自定。
</t>
  </si>
  <si>
    <t>林学与风景园林学院</t>
  </si>
  <si>
    <t>风景园林</t>
  </si>
  <si>
    <t>1、必修课程首次考核无不及格情况，成绩排名专业前50％，无学科限制；
2、参加学院的转专业考试( 笔试和面试），成绩优良，并按综合得分从高到低录取；
3、接受降级转专业。</t>
  </si>
  <si>
    <t>学院统一安排</t>
  </si>
  <si>
    <t>注意： 考生请携带学生证、身份证、铅笔、钢笔、彩铅和其它画图工具参加考试，画图纸考场提供。</t>
  </si>
  <si>
    <t>风景园林（国际班）</t>
  </si>
  <si>
    <t>园林</t>
  </si>
  <si>
    <t>城乡规划</t>
  </si>
  <si>
    <t>1、必修课程首次考核无不及格情况，成绩排名专业前50％，无学科限制；
2、参加学院的转专业考试( 笔试和面试），成绩优良，并按综合得分从高到低录取
3、接受降级转专业。</t>
  </si>
  <si>
    <t>参加学院统一的转专业笔试和面试，笔试内容及要求详见学院网站通知</t>
  </si>
  <si>
    <t>咨询地点：林学与风景园林学院609               咨询时间：工作日8:00-12:00,14:30-17:30  
联系老师：谭老师（85280767）
注册报到时间详见学院网站通知</t>
  </si>
  <si>
    <t>森林保护</t>
  </si>
  <si>
    <t>1、必修课程首次考核无不及格情况，无学科限制；
2、参加学院的转专业考试成绩优良，并按综合得分从高到低录取。
3、接受降级转专业。</t>
  </si>
  <si>
    <t>参加学院统一的转专业面试</t>
  </si>
  <si>
    <t>林学（低碳林业）</t>
  </si>
  <si>
    <t>1、必修课程首次考核无不及格情况，无学科限制；
2、参加学院的转专业考试成绩优良，并按综合得分从高到低录取；
3、接受降级转专业。</t>
  </si>
  <si>
    <t>旅游管理</t>
  </si>
  <si>
    <t>中药资源与开发</t>
  </si>
  <si>
    <t>野生动物与自然保护区管理</t>
  </si>
  <si>
    <t>草业科学</t>
  </si>
  <si>
    <t>园艺学院</t>
  </si>
  <si>
    <t>园艺</t>
  </si>
  <si>
    <t>参加学院的转专业面试考试，成绩优良。</t>
  </si>
  <si>
    <t>另行通知请考生关注园艺学院网站</t>
  </si>
  <si>
    <t>园艺院楼101-B</t>
  </si>
  <si>
    <t>茶学</t>
  </si>
  <si>
    <t>设施农业科学与工程</t>
  </si>
  <si>
    <t>动物科学学院</t>
  </si>
  <si>
    <t>蚕学</t>
  </si>
  <si>
    <t>心理素质测试：3月13日（周一）下午15:00;
面试：3月14日（周二）上午8:30。</t>
  </si>
  <si>
    <t>动科温氏楼105会议室。
注意：考生请携带学生证、身份证参加考核。</t>
  </si>
  <si>
    <t xml:space="preserve">1.2022级转入学生编入2022级，2021级以上转入学生视转入专业人才培养方案完成情况做相应降级处理.
</t>
  </si>
  <si>
    <t>动物科学</t>
  </si>
  <si>
    <t>动物科学（智慧牧业）</t>
  </si>
  <si>
    <t>资源环境学院</t>
  </si>
  <si>
    <t>测绘工程</t>
  </si>
  <si>
    <t>必修课首次考核无不及格情况。成绩排名专业前50％。学科要求：高考为理科生。大一有学习高等数学与计算机编程课程，相近专业优先。不接受学生降级就读。</t>
  </si>
  <si>
    <t>面试时间另行通知</t>
  </si>
  <si>
    <t>面试地点： 资环学院125会议室</t>
  </si>
  <si>
    <t>转入学生统一编入2022级，不接受学生降级就读。</t>
  </si>
  <si>
    <t>地理信息科学</t>
  </si>
  <si>
    <t>环境工程</t>
  </si>
  <si>
    <t>必修课首次考核无不及格情况。成绩排名专业前50％。学科要求：高考为理科生，相近专业优先。不接受学生降级就读。</t>
  </si>
  <si>
    <t>环境科学</t>
  </si>
  <si>
    <t>环境科学（国际班）</t>
  </si>
  <si>
    <t xml:space="preserve">必修课首次考核无不及格情况。成绩排名专业前50％，英语Ⅰ≥85。学科要求：高考为理科生，相近专业优先。不接受学生降级就读。      </t>
  </si>
  <si>
    <t>必修课首次考核无不及格情况。成绩排名专业前50％。学科要求：高考为理科生。不接受学生降级就读。</t>
  </si>
  <si>
    <t>生态学</t>
  </si>
  <si>
    <t>必修课首次考核无不及格情况。成绩排名专业前50％。学科要求：高考为3+1（选物理）。不接受学生降级就读。</t>
  </si>
  <si>
    <t>海洋学院</t>
  </si>
  <si>
    <t>水产养殖学</t>
  </si>
  <si>
    <t>1、参加学院的转专业面试，面试成绩不低于90；
2、2022级转入学生编入2022级，2021级以上（含2021级）降级转至2022级。</t>
  </si>
  <si>
    <t>面试主要考核学生综合知识和专业素养，学院根据拟转入学生成绩排名情况择优录取，低于90分不录取。</t>
  </si>
  <si>
    <t>面试地点另行通知。       注意：考生请携带学生证、身份证参加面试</t>
  </si>
  <si>
    <t>转入学生应已修读或补修水产养殖学专业人才培养方案（2022版）中规定的必修课程。</t>
  </si>
  <si>
    <t>海洋科学</t>
  </si>
  <si>
    <t>转入学生应已修读或补修海洋科学专业人才培养方案（2022版）中规定的必修课程。</t>
  </si>
  <si>
    <t>生命科学学院</t>
  </si>
  <si>
    <t>生物技术</t>
  </si>
  <si>
    <t>1、必修课程首次考核无不及格情况；成绩排名专业前60％；
2、参加学院的转专业面试；
3、2021级的学生转专业需降级就读，不接受2020级转专业学生。</t>
  </si>
  <si>
    <t>生科楼南213室  注意：考生请携带学生证、身份证参加考试</t>
  </si>
  <si>
    <t>生物科学</t>
  </si>
  <si>
    <t>工程学院</t>
  </si>
  <si>
    <t>车辆工程</t>
  </si>
  <si>
    <t>1、不接收2020级学生。
2、接收2021级学生，根据学生掌握的专业基础知识情况，以确定是否降级接收。
3、必修课程首次考核无不及格情况；成绩排名专业前30％。
4、高考科目含物理。</t>
  </si>
  <si>
    <t>答辩：考查学生心理素质、思想品德和专业综合运用能力等方面。</t>
  </si>
  <si>
    <t>2023年3月10日-3月15日学院组织考核，具体日期请关注工程学院官网转专业通知。</t>
  </si>
  <si>
    <t>工业设计</t>
  </si>
  <si>
    <t>机器人工程</t>
  </si>
  <si>
    <t>机械设计制造及其自动化</t>
  </si>
  <si>
    <t>农业机械化及其自动化(机电一体化)</t>
  </si>
  <si>
    <t>食品学院</t>
  </si>
  <si>
    <t>食品质量与安全</t>
  </si>
  <si>
    <t>详见食品学院网站通知</t>
  </si>
  <si>
    <t>详见食品学院网站通知。  注意：考生请携带学生证、身份证参加考试</t>
  </si>
  <si>
    <t>食品科学与工程</t>
  </si>
  <si>
    <t>包装工程</t>
  </si>
  <si>
    <t>生物工程</t>
  </si>
  <si>
    <t>水利与土木工程学院</t>
  </si>
  <si>
    <t>水利水电工程</t>
  </si>
  <si>
    <t>1、无被处分记录；
2、学生原专业成绩及排名作为择优录取条件；
3、参加学院的转专业面试，成绩优良，择优录取；
4、2022级转入学生编入2022级，其它年级视转入专业人才培养方案完成情况做相应降级处理；          5、学生高考选读物理或入学后修读过物理优先。</t>
  </si>
  <si>
    <t>2023年3月13日
9:30-11:30</t>
  </si>
  <si>
    <t>35号楼教二301室
注意：考生请携带学生证/校园卡/身份证参加面试</t>
  </si>
  <si>
    <t>土木工程</t>
  </si>
  <si>
    <t>1、无被处分记录；
2、学生原专业成绩及排名作为择优录取条件；
3、参加学院的转专业面试，成绩优良，择优录取；
4、可接受2022级和2021级转专业</t>
  </si>
  <si>
    <t>36号楼206室  
注意：考生请携带学生证/校园卡/身份证参加面试</t>
  </si>
  <si>
    <t>建筑学</t>
  </si>
  <si>
    <t>1、无被处分记录；
2、学生原专业成绩及排名作为择优录取条件；
3、参加学院的转专业考试（笔试、面试），成绩优良，择优录取；
4、可接受2021级学生转专业，需要接受降级转专业</t>
  </si>
  <si>
    <t>笔试+面试</t>
  </si>
  <si>
    <t>37号楼201室，       
注意：考生请携带学生证/校园卡/身份证，2把42cm三角尺，彩笔若干参加考试</t>
  </si>
  <si>
    <t>材料与能源学院</t>
  </si>
  <si>
    <t>材料化学</t>
  </si>
  <si>
    <t>具体面试时间留意材料与能源学院院网上的通知</t>
  </si>
  <si>
    <t>具体面试地点留意材料与能源学院院网上的通知</t>
  </si>
  <si>
    <t>注意：考生请携带学生证、身份证参加面试。</t>
  </si>
  <si>
    <t>材料科学与工程</t>
  </si>
  <si>
    <t>家具设计与工程 (索菲亚班)</t>
  </si>
  <si>
    <t>木材科学与工程</t>
  </si>
  <si>
    <t>能源与环境系统工程</t>
  </si>
  <si>
    <t>应用化学</t>
  </si>
  <si>
    <t>制药工程</t>
  </si>
  <si>
    <t>1、必修课程首次考核无不及格情况：成绩排名专业前 50%；转入学生编入相应的年级； 2、参加学院的转专业面试，成绩优良； 3、没有色弱、色盲； 4、高考选考科目含有化学者优先； 5、原则上不接收降级转专业。</t>
  </si>
  <si>
    <t>数学与应用数学</t>
  </si>
  <si>
    <t>另行通知</t>
  </si>
  <si>
    <t>信息与计算科学</t>
  </si>
  <si>
    <t>统计学</t>
  </si>
  <si>
    <t>计算机科学与技术</t>
  </si>
  <si>
    <t>2023年3月10日-13日，具体时间另行通知</t>
  </si>
  <si>
    <t>数据科学与大数据技术</t>
  </si>
  <si>
    <t>信息管理与信息系统</t>
  </si>
  <si>
    <t xml:space="preserve"> 另行通知</t>
  </si>
  <si>
    <t>大数据管理与应用</t>
  </si>
  <si>
    <t>电子信息科学与技术</t>
  </si>
  <si>
    <t>面试：主要考查学生数理基本知识、综合能力等；学院将根据原专业加权平均成绩及转专业面试成绩（各占50%）择优录取。</t>
  </si>
  <si>
    <t>2022年3月10日
-3月15日（具体时间另行通知）</t>
  </si>
  <si>
    <t>光电信息科学与工程</t>
  </si>
  <si>
    <t>电子科学与技术</t>
  </si>
  <si>
    <t>电子信息工程</t>
  </si>
  <si>
    <t>人工智能</t>
  </si>
  <si>
    <t>经济管理学院</t>
  </si>
  <si>
    <t>工商管理类</t>
  </si>
  <si>
    <t>国际经济与贸易</t>
  </si>
  <si>
    <t>会计学</t>
  </si>
  <si>
    <t>会计学(ACCA班)</t>
  </si>
  <si>
    <t>金融学</t>
  </si>
  <si>
    <t>金融学(CFA班)</t>
  </si>
  <si>
    <t>经济学</t>
  </si>
  <si>
    <t>农林经济管理（乡村振兴）</t>
  </si>
  <si>
    <t>公共管理学院</t>
  </si>
  <si>
    <t>公共管理类</t>
  </si>
  <si>
    <t>专业考试、综合面试及心理测试</t>
  </si>
  <si>
    <t>2023年3月10日（具体时间另行通知）</t>
  </si>
  <si>
    <t>公共管理学院17号楼222室 注意：考生请携带学生证、身份证参加考试。</t>
  </si>
  <si>
    <t>22级大类专业在第三学期进行专业分流，具体细则请参照《公共管理学院本科分流暂行办法》</t>
  </si>
  <si>
    <t>公共事业管理</t>
  </si>
  <si>
    <t>行政管理</t>
  </si>
  <si>
    <t>劳动与社会保障</t>
  </si>
  <si>
    <t>土地资源管理</t>
  </si>
  <si>
    <t>房地产开发与管理</t>
  </si>
  <si>
    <t>人文与法学学院</t>
  </si>
  <si>
    <t>历史学</t>
  </si>
  <si>
    <t>面试：综合素质考核。
学院根据拟转入学生成绩排名情况择优录取，学生成绩绩点占70%，面试成绩占30%。</t>
  </si>
  <si>
    <t>笔试时间：
初定2022年3月11日
面试时间：
初定2022年3月12日</t>
  </si>
  <si>
    <t>笔试结束后，将按招收人数1:1.5 的比例确定面试人员，名单将在笔试后第二天在人文学院网页公布，请考生自行查看，如有缺考，则视为弃权。
为了不影响学生上课，需提前在系统审核资料，请学生在教务系统报名，报名时填写清楚现在使用的电话号码，不接收过期补报者。具体请关注人文学院网页转专业通知。</t>
  </si>
  <si>
    <t>汉语言文学</t>
  </si>
  <si>
    <t>法学</t>
  </si>
  <si>
    <t>外国语学院</t>
  </si>
  <si>
    <t>英语</t>
  </si>
  <si>
    <t>笔试时间：2023年3月11日（周六）9:00-11:00
面试时间：2023年3月11日（周六）14：00-17：30。</t>
  </si>
  <si>
    <t>日语</t>
  </si>
  <si>
    <t>艺术学院</t>
  </si>
  <si>
    <t>产品设计</t>
  </si>
  <si>
    <t>1、必修课程首次考核无不及格情况；
2、只接收高考美术类的学生；
3、参加学院的转专业面试，择优录取；
4、原则上不接受降级转专业；
5、省级比赛获奖者优先录取。</t>
  </si>
  <si>
    <t>动画</t>
  </si>
  <si>
    <t>金融学（国际班）</t>
  </si>
  <si>
    <t>关注学院转专业通知（国际教育学院院网：https://cie.scau.edu.cn/、公众号：SCAU-CIE）</t>
  </si>
  <si>
    <t>会计学（国际班）</t>
  </si>
  <si>
    <t>统计学（国际班）</t>
  </si>
  <si>
    <t>思想政治教育</t>
  </si>
  <si>
    <t>学院名称</t>
    <phoneticPr fontId="2" type="noConversion"/>
  </si>
  <si>
    <t>农学院</t>
    <phoneticPr fontId="3" type="noConversion"/>
  </si>
  <si>
    <t>招收人数</t>
    <phoneticPr fontId="2" type="noConversion"/>
  </si>
  <si>
    <r>
      <t xml:space="preserve">附件2： </t>
    </r>
    <r>
      <rPr>
        <b/>
        <sz val="16"/>
        <rFont val="Arial"/>
        <family val="2"/>
      </rPr>
      <t>_x001F__x001F__x001F__x001F__x001F__x001F__x001F__x001F__x001F__x001F__x001F__x001F_</t>
    </r>
    <r>
      <rPr>
        <b/>
        <sz val="16"/>
        <rFont val="宋体"/>
        <family val="3"/>
        <charset val="134"/>
      </rPr>
      <t>华南农业大学2023年接收本科生转专业工作方案</t>
    </r>
    <phoneticPr fontId="3" type="noConversion"/>
  </si>
  <si>
    <t>1、必修课不及格门数≤1门，最低绩点要求：3.0；  
2、依据原专业绩点，结合在申报转入专业方面的特长与潜力，择优录取；
3、具有较强的学习能力、良好的沟通与表达能力； 
4、参加学院的转专业面试，成绩优良；
5、2022级正常转入，2021、2020级降级转至2022级。</t>
    <phoneticPr fontId="2" type="noConversion"/>
  </si>
  <si>
    <t xml:space="preserve">咨询地点：人文与法学学院7号楼105室
联系老师：董老师 
联系电话：85280250 </t>
    <phoneticPr fontId="2" type="noConversion"/>
  </si>
  <si>
    <t>人文与法学学院7号楼101室。       
注意：考生请携带学生证、身份证参加考试</t>
    <phoneticPr fontId="2" type="noConversion"/>
  </si>
  <si>
    <t>1、必修课不及格门数≤1门，最低绩点要求：3.0；  
2、依据原专业绩点，结合在申报转入专业方面的特长与潜力，择优录取；
3、具有较强的学习能力、良好的沟通与表达能力；  
4、参加学院的转专业考核（笔试、面试），成绩优良；
5、2022级正常转入，2021、2020级降级转至2022级。</t>
    <phoneticPr fontId="2" type="noConversion"/>
  </si>
  <si>
    <t>笔试：基础知识。笔试后按1:1.5比例进入面试。
面试：综合素质考核。
学院根据拟转入学生成绩排名情况择优录取，学生成绩绩点占60%，笔试成绩占20%，面试成绩占20%。</t>
    <phoneticPr fontId="2" type="noConversion"/>
  </si>
  <si>
    <t>1、必修课不及格门数≤1门，最低绩点要求：3.2； 
2、依据原专业绩点，结合在申报转入专业方面的特长与潜力，择优录取；
3、具有较强的学习能力、良好的沟通与表达能力； 
4、参加学院的转专业考核（笔试、面试），成绩优良；
5、2022级正常转入，2021、2020级降级转至2022级。</t>
    <phoneticPr fontId="2" type="noConversion"/>
  </si>
  <si>
    <t>1、各学期英语期末总评成绩的平均分在85分以上（含85分）；平均学分绩点不低于3.2；
2、转入学生无学科限制，可接收20、21、22级学生，转入学生编入2022级；
3、 参加外国语学院的转专业考试( 笔试和面试)，考试成绩不合格者不予录取。
4、 参加外国语学院的心理测试。</t>
    <phoneticPr fontId="3" type="noConversion"/>
  </si>
  <si>
    <t>笔试＋面试                 
【笔试】笔试成绩60分以上者进入面试环节。笔试为英语综合水平测试，难度大致相当于英语专业学生修满一个学期时应达到的水平；测评学生阅读、写作、语法、词汇、综合运用及基础英语文化知识。                  
【面试】面试测评学生的英语听说能力和一般口头交流能力，考察学生英语表达的准确性、得体性和流利程度，同时评判学生对语法、句式的掌握程度和发音准确性。英语专业面试包括一般性问题4-5个。学院在笔试、面试基础上择优录取。</t>
    <phoneticPr fontId="3" type="noConversion"/>
  </si>
  <si>
    <t>英语：邓老师13798019546</t>
    <phoneticPr fontId="3" type="noConversion"/>
  </si>
  <si>
    <t>英语：
教5A116（笔试）； 
教五A607（面试）     
注意：考生请携带学生证、身份证、2B铅笔和橡皮擦参加考试</t>
    <phoneticPr fontId="3" type="noConversion"/>
  </si>
  <si>
    <t>1、必修课程首次考核无不及格情况，成绩绩点3.0以上。
2、有一定日语基础，掌握日语基本语法、至少掌握1500个日语基本词汇，掌握日常生活中常用会话，能够阅读及书写简单的文章。
3、原则上转入学生编入2022级。
4、掌握多门外语者优先。
5、参加学院的转专业面试及心理测试。</t>
    <phoneticPr fontId="2" type="noConversion"/>
  </si>
  <si>
    <t xml:space="preserve">
笔试＋面试                                                                     根据成绩择优录取最多3人。   
【笔试】笔试成绩70分以上者进入面试环节。笔试出题参考范围：《新编日语》第1、2册。  
【面试】综合测评学生的日语理解能力、语音面貌、与日本相关的知识背景。
</t>
    <phoneticPr fontId="3" type="noConversion"/>
  </si>
  <si>
    <t>日语：赵老师 18802006524</t>
    <phoneticPr fontId="3" type="noConversion"/>
  </si>
  <si>
    <t>日语：
教5A114 （笔试、面试）         
注意：考生请携带学生证、身份证、2B铅笔和橡皮擦参加考试</t>
    <phoneticPr fontId="3" type="noConversion"/>
  </si>
  <si>
    <t>面试:
1、请提交个人简历。
2、介绍自己对产品设计专业的认识。
3、如有作品集或者特长证明请一并带来。
4、学院遴选办法:按照面试成绩择优录取。</t>
    <phoneticPr fontId="2" type="noConversion"/>
  </si>
  <si>
    <t xml:space="preserve">咨询地点：艺术学院24号楼504室
联系老师及电话：
郑老师 13711529426
薛老师 13710897176
</t>
    <phoneticPr fontId="2" type="noConversion"/>
  </si>
  <si>
    <t>2023年3月10日11:00</t>
    <phoneticPr fontId="2" type="noConversion"/>
  </si>
  <si>
    <t>艺术学院楼 504室 注意：考生请携带学生证、身份证参加面试</t>
    <phoneticPr fontId="2" type="noConversion"/>
  </si>
  <si>
    <t>面试：
1、现场命题考试，考试内容包括：画分镜头、漫画。
2、需携带作画的马克笔、铅笔、小画板等简单作画工具。</t>
    <phoneticPr fontId="2" type="noConversion"/>
  </si>
  <si>
    <t xml:space="preserve">艺术学院楼 605室注意：考生请携带学生证、身份证参加面试       </t>
    <phoneticPr fontId="2" type="noConversion"/>
  </si>
  <si>
    <t>马克思主义学院</t>
    <phoneticPr fontId="3" type="noConversion"/>
  </si>
  <si>
    <t>1、成绩排名专业前50％；只针对2022级学生转专业，转入学生不编入低年级；无学科限制。
2、参加学院的转专业考试( 笔试和面试)，成绩优良，按成绩排名录取。
3、不接受降级转专业。</t>
    <phoneticPr fontId="2" type="noConversion"/>
  </si>
  <si>
    <t>笔试科目：形势与政策（笔试总分100分，考试范围：主要围绕党的二十大精神等热点问题）学院遴选办法：先笔试，根据笔试成绩按照1:2比例确定面试资格，结合笔试和面试成绩最终确定入选名单。</t>
    <phoneticPr fontId="3" type="noConversion"/>
  </si>
  <si>
    <t>咨询地点：4号楼203室
咨询时间：2023年2月20日－26日正常上班时间。
联系老师及电话：
李老师，办公电话：85287906，手机：18826279197；何老师：13926460196</t>
    <phoneticPr fontId="3" type="noConversion"/>
  </si>
  <si>
    <t>考试时间另行通知</t>
    <phoneticPr fontId="3" type="noConversion"/>
  </si>
  <si>
    <t xml:space="preserve"> 考试地点另行通知。（注意：考生请携带学生证、身份证参加考试）</t>
    <phoneticPr fontId="3" type="noConversion"/>
  </si>
  <si>
    <t>1、无被处分记录；
2、平均绩点2.5以上，挂科不超过2门课；
3、接受降级转专业（学生自愿原则）
4、只接收2021级、2022级学生，且高考科目选考物理、化学。</t>
    <phoneticPr fontId="3" type="noConversion"/>
  </si>
  <si>
    <t>面试</t>
    <phoneticPr fontId="3" type="noConversion"/>
  </si>
  <si>
    <t>咨询地点：农学院院楼307                                         时间：2023年2月20日-3月3日                            联系老师：连帅利老师85283797</t>
    <phoneticPr fontId="3" type="noConversion"/>
  </si>
  <si>
    <t>2023年3月11日上午9：00</t>
    <phoneticPr fontId="3" type="noConversion"/>
  </si>
  <si>
    <t>农学院院楼323室</t>
    <phoneticPr fontId="3" type="noConversion"/>
  </si>
  <si>
    <t>考生请带学生证、身份证参加面试，面试开始前请交一份个人简历，内容自定。</t>
    <phoneticPr fontId="3" type="noConversion"/>
  </si>
  <si>
    <t>资环楼231</t>
    <phoneticPr fontId="2" type="noConversion"/>
  </si>
  <si>
    <t>植物保护（智慧植保）</t>
    <phoneticPr fontId="2" type="noConversion"/>
  </si>
  <si>
    <t>参加学院统一的转专业笔试和面试，笔试内容：专业美术基础（3小时的现场美术基础测试）</t>
    <phoneticPr fontId="2" type="noConversion"/>
  </si>
  <si>
    <t>咨询地点：林学与风景园林学院609               咨询时间：工作日8:00-12:00,14:30-17:30  
联系老师：谭老师（85280767）
注册报到时间详见学院网站通知</t>
    <phoneticPr fontId="2" type="noConversion"/>
  </si>
  <si>
    <t>1、必修课程首次考核无不及格情况，成绩排名专业前50％，大学英语I≥80分（国际班学生则要求“英语口语I”“英语听力I”“英语阅读I”“英语写作I”四门课平均成绩≥80分），无学科限制；                      
2、参加学院的转专业考试( 笔试和面试），成绩优良，并按综合得分从高到低录取；
3、不接受2019级降级转专业。</t>
    <phoneticPr fontId="2" type="noConversion"/>
  </si>
  <si>
    <t>城乡规划（乡村振兴）</t>
    <phoneticPr fontId="2" type="noConversion"/>
  </si>
  <si>
    <t>1、必修课程首次考核无不及格情况，成绩绩点2.5以上；
2、不接受2020级学生转入。
3、2021、2022级茶学、园艺专业限农科学生转入且2022级学生高考选考化学科目,2021级转专业不降级</t>
    <phoneticPr fontId="2" type="noConversion"/>
  </si>
  <si>
    <t>1、必修课程首次考核无不及格情况，成绩绩点2.5以上；
2、不接受2020级学生转入；
3、2022级学生转设施农业科学与工程专业选考物理，2021级学生转设施农业科学与工程修读过大学物理课程及格以上，2021级转专业不降级。</t>
    <phoneticPr fontId="2" type="noConversion"/>
  </si>
  <si>
    <t>兽医学院</t>
    <phoneticPr fontId="3" type="noConversion"/>
  </si>
  <si>
    <t>动物医学</t>
    <phoneticPr fontId="3" type="noConversion"/>
  </si>
  <si>
    <t>1、高考首选科目物理或理科类学生；
2、必修课不及格门数≤1门；
3、接收2022级、2021级学生转专业；
4、参加学院的转专业考核（笔试、面试），成绩优良。</t>
    <phoneticPr fontId="3" type="noConversion"/>
  </si>
  <si>
    <t>1、笔试：生物、化学等基础知识。
2、以笔试成绩（30%）、平均学分绩点（50%）、大学英语成绩（20%）折算，按排名先后，以1:1.5的人数比例进入面试。
3、按面试成绩排名，各专业择优录取。</t>
    <phoneticPr fontId="3" type="noConversion"/>
  </si>
  <si>
    <t>咨询地点：兽医学院办公楼304室，
联系老师：贾老师
办公电话：020-38882727</t>
    <phoneticPr fontId="3" type="noConversion"/>
  </si>
  <si>
    <t>2023年3月15日前，具体笔试、面试时间另行通知。</t>
    <phoneticPr fontId="3" type="noConversion"/>
  </si>
  <si>
    <t>另行通知</t>
    <phoneticPr fontId="3" type="noConversion"/>
  </si>
  <si>
    <t xml:space="preserve">请学生携带校园卡、身份证参加考核。 </t>
    <phoneticPr fontId="3" type="noConversion"/>
  </si>
  <si>
    <t>动物药学</t>
    <phoneticPr fontId="3" type="noConversion"/>
  </si>
  <si>
    <t>1、2022级必修课不及格门数≤2门，2021级以上必修课不及格门数≤3门；
2、参加学院的转专业考核，成绩合格。</t>
    <phoneticPr fontId="2" type="noConversion"/>
  </si>
  <si>
    <t>转专业考核含心理素质测试和面试两个部分。面试内容包括：专业背景知识、个人综合能力等。
学院根据拟转入学生成绩排名情况择优录取。</t>
    <phoneticPr fontId="2" type="noConversion"/>
  </si>
  <si>
    <t>咨询地点1：动科温氏楼102
联系老师：李丹梅老师
办公电话：85280273
咨询地点2：动科温氏楼209
联系老师：何小敏老师
办公电话：85281547</t>
    <phoneticPr fontId="2" type="noConversion"/>
  </si>
  <si>
    <t>咨询地点：资环学院123学生工作办公室；
咨询时间：2023年1月4日-3月8日。
联系老师：方老师
电话：020-38297025；</t>
    <phoneticPr fontId="2" type="noConversion"/>
  </si>
  <si>
    <t>农业资源与环境（低碳农业）</t>
    <phoneticPr fontId="2" type="noConversion"/>
  </si>
  <si>
    <t>海洋学院2023年转专业咨询群（QQ群）：769183442    
联系老师：黄老师、赵老师</t>
    <phoneticPr fontId="2" type="noConversion"/>
  </si>
  <si>
    <t>咨询地点：生科楼南210室；
联系老师：何老师
办公电话：020-85280185</t>
    <phoneticPr fontId="2" type="noConversion"/>
  </si>
  <si>
    <t>联系老师：李老师
咨询地点：工程北楼209室
办公电话：85280752</t>
    <phoneticPr fontId="2" type="noConversion"/>
  </si>
  <si>
    <t>答辩地点在各专业教研室（工程院楼北楼二楼），考生请携带
学生证、身份证参
加答辩。</t>
    <phoneticPr fontId="3" type="noConversion"/>
  </si>
  <si>
    <t>电气工程及其自动化</t>
    <phoneticPr fontId="2" type="noConversion"/>
  </si>
  <si>
    <t>联系老师：孙老师
咨询地点：工程北楼211室  
办公电话：85285023</t>
    <phoneticPr fontId="2" type="noConversion"/>
  </si>
  <si>
    <t>联系老师：高老师
咨询地点：工程北楼209室
办公电话：85285036</t>
    <phoneticPr fontId="2" type="noConversion"/>
  </si>
  <si>
    <t>联系老师：李老师
咨询地点：工程北楼211室
办公电话：85285023</t>
    <phoneticPr fontId="2" type="noConversion"/>
  </si>
  <si>
    <t>联系老师：王老师
咨询地点：工程北楼209室
办公电话：85280632</t>
    <phoneticPr fontId="2" type="noConversion"/>
  </si>
  <si>
    <t>联系老师：张老师
咨询地点：工程北楼211室
办公电话：85285023</t>
    <phoneticPr fontId="2" type="noConversion"/>
  </si>
  <si>
    <t xml:space="preserve">咨询地点：食品学院楼317室
联系老师及电话：陈老师13430213498、徐老师85288295
</t>
    <phoneticPr fontId="2" type="noConversion"/>
  </si>
  <si>
    <t>咨询地点：学院办公楼31号楼207室
咨询时间：2023年3月1日－3月3日
联系老师及电话：
韦老师13711030601  
谯老师15217218363</t>
    <phoneticPr fontId="2" type="noConversion"/>
  </si>
  <si>
    <t>1、必修课程首次考核无不及格情况；
2、绩点在本专业排名前50%； 
3、修过无机及分析化学、基础化学实验课程者优先； 
4、高考选考科目含有化学者优先； 
5、参加学院的转专业面试，成绩优良；
6、没有色弱、色盲； 
7、原则上不接收降级转专业。</t>
    <phoneticPr fontId="2" type="noConversion"/>
  </si>
  <si>
    <t>学院统一组织面试，面试成绩按专业统计排名，择优录取。</t>
    <phoneticPr fontId="2" type="noConversion"/>
  </si>
  <si>
    <t>咨询地点：材料与能源学院305
联系老师：张老师
2023材能学院转专业QQ群：547586419（通过转出学院审核后，加入该群）</t>
    <phoneticPr fontId="2" type="noConversion"/>
  </si>
  <si>
    <t>1、必修课程首次考核无不及格情况；
2、绩点在本专业排名前50%； 
3、高考选考科目含有化学者优先； 
4、参加学院的转专业面试，成绩优良； 
5、没有色弱、色盲。</t>
    <phoneticPr fontId="2" type="noConversion"/>
  </si>
  <si>
    <t>1、必修课程首次考核无不及格情况； 
2、成绩排名专业前50%； 
3、转入后编入相应年级； 
4、选择索菲亚班有美术基础优先，建议带作品参加面 试； 
5、原则上不接收降级转专业； 
6、没有色弱、色盲。</t>
    <phoneticPr fontId="2" type="noConversion"/>
  </si>
  <si>
    <t>1、必修课程首次考核无不及格情况； 
2、成绩排名专业前50%； 
3、转入后编入相应年级； 
4、原则上不接收降级转专业； 
5、没有色弱、色盲。</t>
    <phoneticPr fontId="2" type="noConversion"/>
  </si>
  <si>
    <t>1、必修课程首次考核无不及格情况：成绩排名专业前 50%；转入学生编入相应的年级； 
2、参加学院的转专业面试，成绩优良； 
3、原则上不接收降级转专业。</t>
    <phoneticPr fontId="2" type="noConversion"/>
  </si>
  <si>
    <t>1、必修课程首次考核无不及格情况； 
2、修过无机及分析化学、基础化学实验课程者优先； 
3、高考选考科目含有化学者优先； 
4、绩点在本专业排名前50%； 
5、参加学院的转专业面试，成绩优良； 
6、没有色弱、色盲； 
7、原则上不接收降级转专业。</t>
    <phoneticPr fontId="2" type="noConversion"/>
  </si>
  <si>
    <t>数学与信息学院（软件学院）</t>
    <phoneticPr fontId="2" type="noConversion"/>
  </si>
  <si>
    <t>1、方式：笔试和面试。
2、笔试说明：报名人数（含数学与应用数学、信息与计算科学、统计学3个专业）如超过40人进行笔试，不足40人直接面试。笔试科目为数学分析和高等代数。
科目1：数学分析                    
教材：数学分析（上册）
作者：华东师范大学数学科学学院
出版社：高等教育出版社
ISBN：9787040506945    
科目2：高等代数
教材：高等代数
作者： 北京大学数学系     
出版社：高等教育出版社
ISBN：9787040507331
3、面试说明：如果进行笔试，则笔试合格者，按笔试成绩排名前“接收人数*1.2”进入面试；如果不进行笔试，则所有报名者进入面试。
4、录取说明：如果进行笔试，则总成绩=笔试成绩*50%+面试成绩*50%，总成绩合格者，按总成绩从高到低录取。如果不进行笔试，则根据面试成绩确定总成绩，总成绩合格者，按总成绩从高到低录取。</t>
    <phoneticPr fontId="2" type="noConversion"/>
  </si>
  <si>
    <t>咨询地点：数学与信息学院楼西数学系714
咨询时间：2023年3月7日
联系老师：李老师
联系电话：13826096462</t>
    <phoneticPr fontId="2" type="noConversion"/>
  </si>
  <si>
    <t xml:space="preserve">1、学习成绩要求：
(1) 必修课程首次考核无不及格情况；
(2) 成绩排名专业前30%；
(3) 数学课程平均成绩≥85分，数学课程是指高等数学A或高等数学B或大学数学或高等数学（经济类）或数学分析。对2022级学生只取第一学期的数学成绩；
(4) 英语平均成绩≥80分；
2、参加学院的转专业考试，择优录取；
3、转入学生编入接收专业2022级。
</t>
    <phoneticPr fontId="2" type="noConversion"/>
  </si>
  <si>
    <t>1、方式：机试和面试。
2、机试说明
科目：高级语言程序设计
形式：机试
教材：C语言程序设计教程
作者：肖磊 陈湘骥
出版社：中国农业出版社
ISBN：978-7-109-20509-3
3、面试说明
机试合格者，按机试成绩排名前“接收人数*1.2”进入面试。
4、录取说明
总成绩=机试成绩*50%+面试成绩*50%
总成绩合格者按总成绩从高到低录取。</t>
    <phoneticPr fontId="2" type="noConversion"/>
  </si>
  <si>
    <t>咨询地点：数学与信息学院515
咨询时间：2023年3月7日
联系老师：陈老师
联系电话：13380057210</t>
    <phoneticPr fontId="2" type="noConversion"/>
  </si>
  <si>
    <t>软件工程[软件]</t>
    <phoneticPr fontId="2" type="noConversion"/>
  </si>
  <si>
    <t xml:space="preserve">1、学习成绩要求：
(1) 必修课程首次考核无不及格情况；
(2) 成绩排名专业前30%；
(3) 数学课程平均成绩≥85分，数学课程是指高等数学A、高等数学B、大学数学或高等数学（经济类）或数学分析。对2022级学生只取第一学期的数学成绩；
(4) 英语平均成绩≥80分；
2、参加学院的转专业考试，择优录取；
3、转入学生编入接收专业2022级。
</t>
    <phoneticPr fontId="2" type="noConversion"/>
  </si>
  <si>
    <t>1、方式：笔试和面试。              
2、笔试说明：报名人数（含信息管理与信息系统、大数据管理与应用2个专业）如超过20人进行笔试，不足20人的直接进入面试。   
科目：管理学
形式：闭卷考试
教材：管理学
出版社：高等教育出版社
ISBN：978-7-04-045832-9                    
3、面试说明：如果进行笔试，则笔试合格者，按笔试成绩排名前“接收人数*1.2”进入面试。                                             4、录取说明：如果进行笔试，则总成绩=笔试成绩*50%+面试成绩*50%，总成绩合格者，按总成绩从高到低录取。如果不进行笔试，则根据面试成绩确定总成绩，总成绩合格者，按总成绩从高到低录取。</t>
    <phoneticPr fontId="2" type="noConversion"/>
  </si>
  <si>
    <t>咨询地点：数学与信息学院楼403室。
咨询时间：2023年3月7日
联系老师：余老师
联系电话：15322073452</t>
    <phoneticPr fontId="2" type="noConversion"/>
  </si>
  <si>
    <t xml:space="preserve">1、学生目前在读专业属理、工、农科，且高考有选考物理科目或理综。
2、 必修课程首次考核无不及格情况，平均成绩绩点排名位于年级专业前20%。
3、2022级学生高等数学I或大学数学I期末考核总评成绩≥85分；2020、2021级学生高等数学I、II或大学数学I、II期末考核总评平均成绩≥85分且大学物理A或大学物理B期末考核总评成绩≥85分。                                  </t>
    <phoneticPr fontId="2" type="noConversion"/>
  </si>
  <si>
    <t>咨询地点：2号楼202室；                      咨询时间：工作日上午8:00-12:00，下午2:30-5:30；    
转专业咨询QQ群：619563626；   
联系老师：张老师            
办公电话：85285066</t>
    <phoneticPr fontId="2" type="noConversion"/>
  </si>
  <si>
    <t xml:space="preserve">1、各专业接收2020、2021级学生总人数均不超过本专业招收人数的40%，其中本学院学生人数不超过3人。
2、 2020级转入学生降级、2021级转入学生视情况决定是否降级。                   3、2022级未修过高等数学或大学数学的学生不予接收。           4、2021、2020级未修读过大学数学或高等数学、大学物理的学生不予接收。          </t>
    <phoneticPr fontId="2" type="noConversion"/>
  </si>
  <si>
    <t>咨询地点：经管院楼308
咨询时间：2023年3月6日-3月8日；上班时间
联系老师及电话：崔老师：85280215</t>
    <phoneticPr fontId="2" type="noConversion"/>
  </si>
  <si>
    <t>注意：     
1、考生请携带学生证、身份证参加考试。           
2、金融学(CFA方向)、会计学(ACCA方向)的专业介绍详见学院网页；      
3、所有经有效报名并通过转专业报名资格审核的学生可参加笔试，根据笔试成绩按1：1.5的比例进入面试。</t>
    <phoneticPr fontId="2" type="noConversion"/>
  </si>
  <si>
    <t>咨询地点：公共管理学院17号楼115室
咨询时间：2023年2月17日-3月8日上班时间
联系老师及电话
吴老师，办公电话：85283159；
石老师，何老师，办公电话：85287875.</t>
    <phoneticPr fontId="2" type="noConversion"/>
  </si>
  <si>
    <t>公共事业管理（公共人力资源管理）</t>
    <phoneticPr fontId="2" type="noConversion"/>
  </si>
  <si>
    <t>行政管理（企业行政管理）</t>
    <phoneticPr fontId="2" type="noConversion"/>
  </si>
  <si>
    <t>社会工作</t>
    <phoneticPr fontId="2" type="noConversion"/>
  </si>
  <si>
    <t>服装与服饰设计</t>
  </si>
  <si>
    <t>艺术学院楼 217室       注意：考生请携带学生证、身份证参加考试</t>
  </si>
  <si>
    <t>环境设计</t>
  </si>
  <si>
    <t>艺术学院楼 506室       注意：考生请携带学生证、身份证参加考试</t>
  </si>
  <si>
    <t>1、必修课程首次考核无不及格情况；成绩排名专业前50％；转入学生可编入低年级；
2、只接收高考美术类的学生；
3、参加学院的转专业面试，择优录取；
4、接受降级转专业。</t>
    <phoneticPr fontId="2" type="noConversion"/>
  </si>
  <si>
    <t>1、必修课程首次考核允许有1门不及格；成绩排名专业前50％；转入学生可编入低年级；只接受高考美术类考生的专业;
2、参加学院的转专业考试( 面试)，成绩优良。
3、接受降级转专业。</t>
    <phoneticPr fontId="2" type="noConversion"/>
  </si>
  <si>
    <t>1、必修课程首次考核无不及格情况；且只接受高考美术类招生的学生。                   
2、参加学院转专业考试及面试，成绩优良；
3、具有较强的学习能力，以及良好的沟通与表达能力；                     
4、原则上接受降级转专业。</t>
    <phoneticPr fontId="2" type="noConversion"/>
  </si>
  <si>
    <t>1、必修课程首次考核无不及格情况；成绩排名专业前50％；转入学生可编入低年级；只接受高考美术类考生的专业
2、参加学院的转专业考试( 面试)，成绩优良；
3、原则上不接受降级转专业；
4、省级比赛获奖者优先录取。</t>
    <phoneticPr fontId="2" type="noConversion"/>
  </si>
  <si>
    <t>1、专业考试：相关专业设计考试，绘制空间效果图。                  2、面试：
（1）面试必须提交个人简历；
（2）介绍自己对环境设计专业的认识；
（3）面试请携带设计作品集                  
3、按考试及面试成绩排名遴选，择优录取面试成绩不及格者不予考虑</t>
    <phoneticPr fontId="2" type="noConversion"/>
  </si>
  <si>
    <t>面试:
1、请提交个人简历及作品集。
2、现场命题考试，考试内容包括：服装设计图（自己携带考试所需工具：画板、彩笔、铅笔等）
3、学院遴选办法:按照面试成绩择优录取。</t>
    <phoneticPr fontId="2" type="noConversion"/>
  </si>
  <si>
    <t>面试:
1、提交个人简历；
2、介绍对视传设计专业的认识；
3、如有作品集或者特长证明请一并带来；
4、学院遴选办法:按照面试成绩择优录取。</t>
    <phoneticPr fontId="2" type="noConversion"/>
  </si>
  <si>
    <t>咨询地点：艺术学院24号楼506室
联系老师及电话：
罗老师 13725260006
关老师 13660658065</t>
    <phoneticPr fontId="2" type="noConversion"/>
  </si>
  <si>
    <t>咨询地点：艺术学院楼 605室
咨询时间：2023月02日23日中午12:30
联系老师及电话：
辛老师 13560471081</t>
    <phoneticPr fontId="2" type="noConversion"/>
  </si>
  <si>
    <t xml:space="preserve">咨询地点：艺术学院24号楼 510室
联系老师及电话：
冯老师 15899971670 </t>
    <phoneticPr fontId="2" type="noConversion"/>
  </si>
  <si>
    <t>视觉传达设计</t>
    <phoneticPr fontId="2" type="noConversion"/>
  </si>
  <si>
    <t>艺术学院楼  510室       环境设计系办公室注意：考生请携带学生证、身份证参加考试</t>
    <phoneticPr fontId="2" type="noConversion"/>
  </si>
  <si>
    <t>根据人才培养方案，日语专业第二外语为英语。</t>
    <phoneticPr fontId="2" type="noConversion"/>
  </si>
  <si>
    <t>2023月3日13日12:30</t>
    <phoneticPr fontId="2" type="noConversion"/>
  </si>
  <si>
    <t>2023年3月10日12：00</t>
    <phoneticPr fontId="2" type="noConversion"/>
  </si>
  <si>
    <t>2023年3月10日9:30</t>
    <phoneticPr fontId="2" type="noConversion"/>
  </si>
  <si>
    <t>2023月3日13日12:30</t>
    <phoneticPr fontId="2" type="noConversion"/>
  </si>
  <si>
    <t>笔试内容：一、专业课：          
1、管理学原理（参考教材：《管理学》，斯蒂芬.P.罗宾斯主编，中国人民大学出版社）       
2、微观经济学（参考教材：《西方经济学（微观部分）》，马克思主义理论研究和建设工程教材，高等教育出版社）两科成绩各占50%。                      
二、基础课：          
高等数学（参考教材：《高等数学》（经、管类）郭军、房少梅总主编，科学出版社）</t>
    <phoneticPr fontId="2" type="noConversion"/>
  </si>
  <si>
    <t>1、心理测试：2023年3月10日晚上19：00-20：00，地点：经管院楼302机房；                     2、笔试：2023年3月11日 上午8：00—12：30，地点：经管院楼701室；                         3、面试：2023年3月13日，14：30—17：30，经管院楼602室。</t>
    <phoneticPr fontId="2" type="noConversion"/>
  </si>
  <si>
    <t>咨询地点：艺术学院院楼 217室
联系老师及电话：
杨老师 15013273309
谢老师 13590190011</t>
    <phoneticPr fontId="2" type="noConversion"/>
  </si>
  <si>
    <t>咨询地点：园艺学院109-B；
咨询时间：开学后2023年3月8日前上班时间；
联系老师：王老师，85288263；刘老师，13128227202</t>
    <phoneticPr fontId="2" type="noConversion"/>
  </si>
  <si>
    <r>
      <rPr>
        <sz val="11"/>
        <rFont val="宋体"/>
        <family val="2"/>
        <scheme val="minor"/>
      </rPr>
      <t>农学</t>
    </r>
  </si>
  <si>
    <r>
      <rPr>
        <sz val="11"/>
        <rFont val="宋体"/>
        <family val="2"/>
        <scheme val="minor"/>
      </rPr>
      <t>种子科学与工程</t>
    </r>
  </si>
  <si>
    <r>
      <t>水产养殖学</t>
    </r>
    <r>
      <rPr>
        <sz val="11"/>
        <rFont val="宋体"/>
        <family val="3"/>
        <charset val="134"/>
        <scheme val="minor"/>
      </rPr>
      <t>（智慧渔业）</t>
    </r>
    <phoneticPr fontId="2" type="noConversion"/>
  </si>
  <si>
    <r>
      <t>1</t>
    </r>
    <r>
      <rPr>
        <sz val="11"/>
        <rFont val="宋体"/>
        <family val="3"/>
        <charset val="134"/>
      </rPr>
      <t>、必修课程首次考核无不及格情况；成绩排名专业前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％；英语Ⅰ≥</t>
    </r>
    <r>
      <rPr>
        <sz val="11"/>
        <rFont val="Times New Roman"/>
        <family val="1"/>
      </rPr>
      <t>70</t>
    </r>
    <r>
      <rPr>
        <sz val="11"/>
        <rFont val="宋体"/>
        <family val="3"/>
        <charset val="134"/>
      </rPr>
      <t xml:space="preserve">；
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 xml:space="preserve">、非理、工、农、管理类学科学生不能转入；具有正常的辨色能力（即无色盲、色弱现象）；
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 xml:space="preserve">、参加学院的转专业考核，成绩优良；
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、可接受</t>
    </r>
    <r>
      <rPr>
        <sz val="11"/>
        <rFont val="Times New Roman"/>
        <family val="1"/>
      </rPr>
      <t>2021</t>
    </r>
    <r>
      <rPr>
        <sz val="11"/>
        <rFont val="宋体"/>
        <family val="3"/>
        <charset val="134"/>
      </rPr>
      <t xml:space="preserve">级降级转专业；
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2022</t>
    </r>
    <r>
      <rPr>
        <sz val="11"/>
        <rFont val="宋体"/>
        <family val="3"/>
        <charset val="134"/>
      </rPr>
      <t xml:space="preserve">级学生的高考选考科目为化学或生物。
</t>
    </r>
  </si>
  <si>
    <r>
      <t>1</t>
    </r>
    <r>
      <rPr>
        <sz val="11"/>
        <rFont val="宋体"/>
        <family val="3"/>
        <charset val="134"/>
      </rPr>
      <t>、必修课程首次考核无不及格情况；成绩排名专业前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％；</t>
    </r>
    <r>
      <rPr>
        <sz val="11"/>
        <rFont val="Times New Roman"/>
        <family val="1"/>
      </rPr>
      <t xml:space="preserve"> 
2</t>
    </r>
    <r>
      <rPr>
        <sz val="11"/>
        <rFont val="宋体"/>
        <family val="3"/>
        <charset val="134"/>
      </rPr>
      <t>、非理、工、农科学生不能转入；具有正常的辨色能力（即无色盲、色弱现象）；</t>
    </r>
    <r>
      <rPr>
        <sz val="11"/>
        <rFont val="Times New Roman"/>
        <family val="1"/>
      </rPr>
      <t xml:space="preserve">
3</t>
    </r>
    <r>
      <rPr>
        <sz val="11"/>
        <rFont val="宋体"/>
        <family val="3"/>
        <charset val="134"/>
      </rPr>
      <t>、参加学院的转专业考核，成绩优良；</t>
    </r>
    <r>
      <rPr>
        <sz val="11"/>
        <rFont val="Times New Roman"/>
        <family val="1"/>
      </rPr>
      <t xml:space="preserve">
4</t>
    </r>
    <r>
      <rPr>
        <sz val="11"/>
        <rFont val="宋体"/>
        <family val="3"/>
        <charset val="134"/>
      </rPr>
      <t>、可接受</t>
    </r>
    <r>
      <rPr>
        <sz val="11"/>
        <rFont val="Times New Roman"/>
        <family val="1"/>
      </rPr>
      <t>2021</t>
    </r>
    <r>
      <rPr>
        <sz val="11"/>
        <rFont val="宋体"/>
        <family val="3"/>
        <charset val="134"/>
      </rPr>
      <t>级降级转专业。</t>
    </r>
  </si>
  <si>
    <r>
      <t>1</t>
    </r>
    <r>
      <rPr>
        <sz val="11"/>
        <rFont val="宋体"/>
        <family val="3"/>
        <charset val="134"/>
      </rPr>
      <t>、必修课程首次考核无不及格情况；综合测评成绩排名专业前</t>
    </r>
    <r>
      <rPr>
        <sz val="11"/>
        <rFont val="Times New Roman"/>
        <family val="1"/>
      </rPr>
      <t>80</t>
    </r>
    <r>
      <rPr>
        <sz val="11"/>
        <rFont val="宋体"/>
        <family val="3"/>
        <charset val="134"/>
      </rPr>
      <t>％；</t>
    </r>
    <r>
      <rPr>
        <sz val="11"/>
        <rFont val="Times New Roman"/>
        <family val="1"/>
      </rPr>
      <t xml:space="preserve">
2</t>
    </r>
    <r>
      <rPr>
        <sz val="11"/>
        <rFont val="宋体"/>
        <family val="3"/>
        <charset val="134"/>
      </rPr>
      <t>、可接受理、工、农、医、管理类、设计类学科生源；具有正常的辨色能力（即无色盲、色弱现象）；</t>
    </r>
    <r>
      <rPr>
        <sz val="11"/>
        <rFont val="Times New Roman"/>
        <family val="1"/>
      </rPr>
      <t xml:space="preserve">
3</t>
    </r>
    <r>
      <rPr>
        <sz val="11"/>
        <rFont val="宋体"/>
        <family val="3"/>
        <charset val="134"/>
      </rPr>
      <t>、参加学院的转专业考核，成绩优良；</t>
    </r>
    <r>
      <rPr>
        <sz val="11"/>
        <rFont val="Times New Roman"/>
        <family val="1"/>
      </rPr>
      <t xml:space="preserve">
4</t>
    </r>
    <r>
      <rPr>
        <sz val="11"/>
        <rFont val="宋体"/>
        <family val="3"/>
        <charset val="134"/>
      </rPr>
      <t>、可接受</t>
    </r>
    <r>
      <rPr>
        <sz val="11"/>
        <rFont val="Times New Roman"/>
        <family val="1"/>
      </rPr>
      <t>2021</t>
    </r>
    <r>
      <rPr>
        <sz val="11"/>
        <rFont val="宋体"/>
        <family val="3"/>
        <charset val="134"/>
      </rPr>
      <t>级降级转专业。</t>
    </r>
    <r>
      <rPr>
        <sz val="11"/>
        <rFont val="Times New Roman"/>
        <family val="1"/>
      </rPr>
      <t xml:space="preserve">
</t>
    </r>
  </si>
  <si>
    <r>
      <t>1</t>
    </r>
    <r>
      <rPr>
        <sz val="11"/>
        <rFont val="宋体"/>
        <family val="3"/>
        <charset val="134"/>
      </rPr>
      <t>、必修课程首次考核无不及格情况；成绩排名专业前</t>
    </r>
    <r>
      <rPr>
        <sz val="11"/>
        <rFont val="Times New Roman"/>
        <family val="1"/>
      </rPr>
      <t>60</t>
    </r>
    <r>
      <rPr>
        <sz val="11"/>
        <rFont val="宋体"/>
        <family val="3"/>
        <charset val="134"/>
      </rPr>
      <t xml:space="preserve">％；
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 xml:space="preserve">、非理、工、农科学生不能转入；具有正常的辨色能力（即无色盲、色弱现象）；
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 xml:space="preserve">、参加学院的转专业考核，成绩优良；
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、可接受</t>
    </r>
    <r>
      <rPr>
        <sz val="11"/>
        <rFont val="Times New Roman"/>
        <family val="1"/>
      </rPr>
      <t>2021</t>
    </r>
    <r>
      <rPr>
        <sz val="11"/>
        <rFont val="宋体"/>
        <family val="3"/>
        <charset val="134"/>
      </rPr>
      <t xml:space="preserve">级降级转专业；
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2022</t>
    </r>
    <r>
      <rPr>
        <sz val="11"/>
        <rFont val="宋体"/>
        <family val="3"/>
        <charset val="134"/>
      </rPr>
      <t xml:space="preserve">级学生的高考选考科目为生物或化学。
</t>
    </r>
  </si>
  <si>
    <r>
      <t>咨询地点：建筑学系37号楼201室
咨询时间：</t>
    </r>
    <r>
      <rPr>
        <sz val="11"/>
        <rFont val="宋体"/>
        <family val="3"/>
        <charset val="134"/>
      </rPr>
      <t xml:space="preserve">2023年3月1日－3月4日
联系老师及电话：
闫老师13808876969
</t>
    </r>
    <phoneticPr fontId="2" type="noConversion"/>
  </si>
  <si>
    <r>
      <t>1、学习成绩要求：
(1)必修课程首次考核无不及格情况；
(2)成绩排名专业前15%；
(3)数学课程平均成绩≥80分，数学课程是指高等数学A或高等数学B或大学数学或高等数学（经济类）。对2022级学生只取第一学期的数学成绩；
(4)英语平均成绩≥75分。 
2、参加学院的转专业考试，择优录取；
3、</t>
    </r>
    <r>
      <rPr>
        <sz val="11"/>
        <rFont val="宋体"/>
        <family val="3"/>
        <charset val="134"/>
      </rPr>
      <t>转入学生编入接收专业2022级。</t>
    </r>
    <phoneticPr fontId="2" type="noConversion"/>
  </si>
  <si>
    <r>
      <t>2023年3月10日-</t>
    </r>
    <r>
      <rPr>
        <sz val="11"/>
        <rFont val="宋体"/>
        <family val="3"/>
        <charset val="134"/>
      </rPr>
      <t>13日，具体时间另行通知</t>
    </r>
  </si>
  <si>
    <r>
      <rPr>
        <sz val="11"/>
        <rFont val="宋体"/>
        <family val="2"/>
        <scheme val="minor"/>
      </rPr>
      <t>国际教育学院</t>
    </r>
  </si>
  <si>
    <r>
      <t>1</t>
    </r>
    <r>
      <rPr>
        <sz val="11"/>
        <rFont val="宋体"/>
        <family val="2"/>
        <scheme val="minor"/>
      </rPr>
      <t>、必修课程无不及格情况；英语成绩良好；转入学生编入</t>
    </r>
    <r>
      <rPr>
        <sz val="11"/>
        <rFont val="Times New Roman"/>
        <family val="1"/>
      </rPr>
      <t>2022</t>
    </r>
    <r>
      <rPr>
        <sz val="11"/>
        <rFont val="宋体"/>
        <family val="2"/>
        <scheme val="minor"/>
      </rPr>
      <t xml:space="preserve">级；
</t>
    </r>
    <r>
      <rPr>
        <sz val="11"/>
        <rFont val="Times New Roman"/>
        <family val="1"/>
      </rPr>
      <t>2</t>
    </r>
    <r>
      <rPr>
        <sz val="11"/>
        <rFont val="宋体"/>
        <family val="2"/>
        <scheme val="minor"/>
      </rPr>
      <t xml:space="preserve">、参加学院的转专业考试，成绩优良。
</t>
    </r>
    <r>
      <rPr>
        <sz val="11"/>
        <rFont val="Times New Roman"/>
        <family val="1"/>
      </rPr>
      <t>3</t>
    </r>
    <r>
      <rPr>
        <sz val="11"/>
        <rFont val="宋体"/>
        <family val="2"/>
        <scheme val="minor"/>
      </rPr>
      <t>、接受</t>
    </r>
    <r>
      <rPr>
        <sz val="11"/>
        <rFont val="Times New Roman"/>
        <family val="1"/>
      </rPr>
      <t>2020</t>
    </r>
    <r>
      <rPr>
        <sz val="11"/>
        <rFont val="宋体"/>
        <family val="2"/>
        <scheme val="minor"/>
      </rPr>
      <t>、</t>
    </r>
    <r>
      <rPr>
        <sz val="11"/>
        <rFont val="Times New Roman"/>
        <family val="1"/>
      </rPr>
      <t>2021</t>
    </r>
    <r>
      <rPr>
        <sz val="11"/>
        <rFont val="宋体"/>
        <family val="2"/>
        <scheme val="minor"/>
      </rPr>
      <t>级降级转专业。</t>
    </r>
  </si>
  <si>
    <r>
      <rPr>
        <sz val="11"/>
        <rFont val="宋体"/>
        <family val="2"/>
        <scheme val="minor"/>
      </rPr>
      <t>笔试、面试</t>
    </r>
  </si>
  <si>
    <r>
      <t>咨询地点：第六教学楼</t>
    </r>
    <r>
      <rPr>
        <sz val="11"/>
        <rFont val="Times New Roman"/>
        <family val="1"/>
      </rPr>
      <t>320</t>
    </r>
    <r>
      <rPr>
        <sz val="11"/>
        <rFont val="宋体"/>
        <family val="2"/>
        <scheme val="minor"/>
      </rPr>
      <t>室
咨询时间：工作时间
联系老师及电话：
谢老师、胡老师，办公电话：</t>
    </r>
    <r>
      <rPr>
        <sz val="11"/>
        <rFont val="Times New Roman"/>
        <family val="1"/>
      </rPr>
      <t>85280305</t>
    </r>
    <phoneticPr fontId="2" type="noConversion"/>
  </si>
  <si>
    <r>
      <rPr>
        <sz val="11"/>
        <rFont val="宋体"/>
        <family val="2"/>
        <scheme val="minor"/>
      </rPr>
      <t>关注学院转专业通知（国际教育学院院网：</t>
    </r>
    <r>
      <rPr>
        <sz val="11"/>
        <rFont val="Times New Roman"/>
        <family val="1"/>
      </rPr>
      <t>https://cie.scau.edu.cn/</t>
    </r>
    <r>
      <rPr>
        <sz val="11"/>
        <rFont val="宋体"/>
        <family val="2"/>
        <scheme val="minor"/>
      </rPr>
      <t>、公众号：</t>
    </r>
    <r>
      <rPr>
        <sz val="11"/>
        <rFont val="Times New Roman"/>
        <family val="1"/>
      </rPr>
      <t>SCAU-CIE</t>
    </r>
    <r>
      <rPr>
        <sz val="11"/>
        <rFont val="宋体"/>
        <family val="2"/>
        <scheme val="minor"/>
      </rPr>
      <t>）</t>
    </r>
  </si>
  <si>
    <r>
      <t>咨询地点：土木工程系36号楼206室
咨询时间：2023年</t>
    </r>
    <r>
      <rPr>
        <sz val="11"/>
        <rFont val="宋体"/>
        <family val="3"/>
        <charset val="134"/>
      </rPr>
      <t>3月1日－3月4日
联系老师及电话：
张老师13922426657
李老师13570481674</t>
    </r>
    <phoneticPr fontId="2" type="noConversion"/>
  </si>
  <si>
    <r>
      <t>1、必修课程</t>
    </r>
    <r>
      <rPr>
        <sz val="11"/>
        <rFont val="宋体"/>
        <family val="3"/>
        <charset val="134"/>
      </rPr>
      <t>原则上</t>
    </r>
    <r>
      <rPr>
        <sz val="11"/>
        <rFont val="宋体"/>
        <family val="2"/>
        <scheme val="minor"/>
      </rPr>
      <t xml:space="preserve">首次考核无不及格情况；成绩排名专业前50％或平均绩点3.0以上；                  
2、接受降级转专业，学院本科生转专业工作小组根据考核情况决定是否降级；不接受2019级转专业学生。                  
3、参加学院的转专业考核（专业考试、综合面试及心理测试），择优录取。          </t>
    </r>
    <phoneticPr fontId="2" type="noConversion"/>
  </si>
  <si>
    <t>电子工程学院
（人工智能学院）</t>
    <phoneticPr fontId="2" type="noConversion"/>
  </si>
  <si>
    <t>1、录取比例：自然科学类专业的学生不低于80%，人文社科类专业的学生不高于20%；                        
2、申请转专业的学生平均学分绩点不低于3.2，且已修课程首次考核无不及格情况；        
3、申请转入学生已修课程必修数学；                          
4、接受2021级学生转专业；        
5、参加学院的心理测试；          
6、参加学院的转专业考试(笔试和面试)，成绩优良；             
7、所有转入学生编入2022级。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</si>
</sst>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b/>
      <sz val="16"/>
      <name val="Arial"/>
      <family val="2"/>
    </font>
    <font>
      <sz val="11"/>
      <name val="宋体"/>
      <family val="2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9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1" fillId="0" borderId="12" xfId="1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4" xfId="1" applyFont="1" applyFill="1" applyBorder="1" applyAlignment="1">
      <alignment horizontal="left" vertical="center" wrapText="1"/>
    </xf>
    <xf numFmtId="0" fontId="11" fillId="0" borderId="15" xfId="1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1" fillId="0" borderId="17" xfId="1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3" fillId="0" borderId="10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&#23398;&#31821;&#31185;\3.&#36716;&#19987;&#19994;\2023&#24180;2022&#32423;&#36716;&#19987;&#19994;\4.2023&#24180;&#36716;&#19987;&#19994;&#24037;&#20316;&#39046;&#23548;&#23567;&#32452;&#20250;&#35758;&#65288;&#31532;&#19968;&#27425;&#65289;\&#21326;&#21335;&#20892;&#19994;&#22823;&#23398;2023&#24180;&#36716;&#19987;&#19994;&#24037;&#20316;&#26041;&#26696;&#65288;&#26681;&#25454;&#20250;&#35758;&#20915;&#35758;&#20462;&#25913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学院报送2023年招收工作方案"/>
      <sheetName val="核准后拟发布版本"/>
      <sheetName val="2023年审议建议"/>
      <sheetName val="Sheet1"/>
      <sheetName val="2022级在籍人数"/>
      <sheetName val="2021-2022年生师比"/>
      <sheetName val="2022年审核统计表"/>
    </sheetNames>
    <sheetDataSet>
      <sheetData sheetId="0"/>
      <sheetData sheetId="1"/>
      <sheetData sheetId="2"/>
      <sheetData sheetId="3">
        <row r="1">
          <cell r="B1" t="str">
            <v>招收专业</v>
          </cell>
          <cell r="C1" t="str">
            <v>2022级在籍人数</v>
          </cell>
          <cell r="D1">
            <v>0.05</v>
          </cell>
          <cell r="E1">
            <v>0.15</v>
          </cell>
          <cell r="F1" t="str">
            <v>拟招收人数</v>
          </cell>
          <cell r="G1" t="str">
            <v>生师比 ≥30</v>
          </cell>
          <cell r="H1" t="str">
            <v>拟招收比例</v>
          </cell>
          <cell r="I1" t="str">
            <v>5%~10%</v>
          </cell>
          <cell r="J1" t="str">
            <v>审核意见</v>
          </cell>
          <cell r="K1" t="str">
            <v>核准指标数</v>
          </cell>
        </row>
        <row r="2">
          <cell r="B2" t="str">
            <v>金融学</v>
          </cell>
          <cell r="C2">
            <v>96</v>
          </cell>
          <cell r="D2">
            <v>4.8000000000000007</v>
          </cell>
          <cell r="E2">
            <v>14.399999999999999</v>
          </cell>
          <cell r="F2">
            <v>0</v>
          </cell>
          <cell r="G2">
            <v>51.3</v>
          </cell>
          <cell r="H2">
            <v>0</v>
          </cell>
          <cell r="I2" t="str">
            <v>4.8~9.6</v>
          </cell>
          <cell r="J2">
            <v>5</v>
          </cell>
          <cell r="K2">
            <v>5</v>
          </cell>
        </row>
        <row r="3">
          <cell r="B3" t="str">
            <v>金融学(CFA班)</v>
          </cell>
          <cell r="C3">
            <v>95</v>
          </cell>
          <cell r="D3">
            <v>4.75</v>
          </cell>
          <cell r="E3">
            <v>14.25</v>
          </cell>
          <cell r="F3">
            <v>19</v>
          </cell>
          <cell r="G3">
            <v>51.3</v>
          </cell>
          <cell r="H3">
            <v>0.2</v>
          </cell>
          <cell r="I3" t="str">
            <v>4.75~9.5</v>
          </cell>
          <cell r="J3">
            <v>-10</v>
          </cell>
          <cell r="K3">
            <v>9</v>
          </cell>
        </row>
        <row r="4">
          <cell r="B4" t="str">
            <v>金融学（国际班）</v>
          </cell>
          <cell r="C4">
            <v>103</v>
          </cell>
          <cell r="D4">
            <v>5.15</v>
          </cell>
          <cell r="E4">
            <v>15.45</v>
          </cell>
          <cell r="F4">
            <v>15</v>
          </cell>
          <cell r="G4">
            <v>51.3</v>
          </cell>
          <cell r="H4">
            <v>0.14563106796116504</v>
          </cell>
          <cell r="I4" t="str">
            <v>5.15~10.3</v>
          </cell>
          <cell r="J4">
            <v>-5</v>
          </cell>
          <cell r="K4">
            <v>10</v>
          </cell>
        </row>
        <row r="5">
          <cell r="B5" t="str">
            <v>会计学</v>
          </cell>
          <cell r="C5">
            <v>71</v>
          </cell>
          <cell r="D5">
            <v>3.5500000000000003</v>
          </cell>
          <cell r="E5">
            <v>10.65</v>
          </cell>
          <cell r="F5">
            <v>0</v>
          </cell>
          <cell r="G5">
            <v>49.32</v>
          </cell>
          <cell r="H5">
            <v>0</v>
          </cell>
          <cell r="I5" t="str">
            <v>3.55~7.1</v>
          </cell>
          <cell r="J5">
            <v>4</v>
          </cell>
          <cell r="K5">
            <v>4</v>
          </cell>
        </row>
        <row r="6">
          <cell r="B6" t="str">
            <v>会计学(ACCA班)</v>
          </cell>
          <cell r="C6">
            <v>94</v>
          </cell>
          <cell r="D6">
            <v>4.7</v>
          </cell>
          <cell r="E6">
            <v>14.1</v>
          </cell>
          <cell r="F6">
            <v>18</v>
          </cell>
          <cell r="G6">
            <v>49.32</v>
          </cell>
          <cell r="H6">
            <v>0.19148936170212766</v>
          </cell>
          <cell r="I6" t="str">
            <v>4.7~9.4</v>
          </cell>
          <cell r="J6">
            <v>-9</v>
          </cell>
          <cell r="K6">
            <v>9</v>
          </cell>
        </row>
        <row r="7">
          <cell r="B7" t="str">
            <v>会计学（国际班）</v>
          </cell>
          <cell r="C7">
            <v>104</v>
          </cell>
          <cell r="D7">
            <v>5.2</v>
          </cell>
          <cell r="E7">
            <v>15.6</v>
          </cell>
          <cell r="F7">
            <v>15</v>
          </cell>
          <cell r="G7">
            <v>49.32</v>
          </cell>
          <cell r="H7">
            <v>0.14423076923076922</v>
          </cell>
          <cell r="I7" t="str">
            <v>5.2~10.4</v>
          </cell>
          <cell r="J7">
            <v>-5</v>
          </cell>
          <cell r="K7">
            <v>10</v>
          </cell>
        </row>
        <row r="8">
          <cell r="B8" t="str">
            <v>电气工程及其自动化</v>
          </cell>
          <cell r="C8">
            <v>120</v>
          </cell>
          <cell r="D8">
            <v>6</v>
          </cell>
          <cell r="E8">
            <v>18</v>
          </cell>
          <cell r="F8">
            <v>12</v>
          </cell>
          <cell r="G8">
            <v>43.82</v>
          </cell>
          <cell r="H8">
            <v>0.1</v>
          </cell>
          <cell r="I8" t="str">
            <v>6~12</v>
          </cell>
          <cell r="J8">
            <v>0</v>
          </cell>
          <cell r="K8">
            <v>12</v>
          </cell>
        </row>
        <row r="9">
          <cell r="B9" t="str">
            <v>电子科学与技术</v>
          </cell>
          <cell r="C9">
            <v>89</v>
          </cell>
          <cell r="D9">
            <v>4.45</v>
          </cell>
          <cell r="E9">
            <v>13.35</v>
          </cell>
          <cell r="F9">
            <v>7</v>
          </cell>
          <cell r="G9">
            <v>38.200000000000003</v>
          </cell>
          <cell r="H9">
            <v>7.8651685393258425E-2</v>
          </cell>
          <cell r="I9" t="str">
            <v>4.45~8.9</v>
          </cell>
          <cell r="J9">
            <v>0</v>
          </cell>
          <cell r="K9">
            <v>7</v>
          </cell>
        </row>
        <row r="10">
          <cell r="B10" t="str">
            <v>信息管理与信息系统</v>
          </cell>
          <cell r="C10">
            <v>119</v>
          </cell>
          <cell r="D10">
            <v>5.95</v>
          </cell>
          <cell r="E10">
            <v>17.849999999999998</v>
          </cell>
          <cell r="F10">
            <v>8</v>
          </cell>
          <cell r="G10">
            <v>36.729999999999997</v>
          </cell>
          <cell r="H10">
            <v>6.7226890756302518E-2</v>
          </cell>
          <cell r="I10" t="str">
            <v>5.95~11.9</v>
          </cell>
          <cell r="J10">
            <v>0</v>
          </cell>
          <cell r="K10">
            <v>8</v>
          </cell>
        </row>
        <row r="11">
          <cell r="B11" t="str">
            <v>土地资源管理</v>
          </cell>
          <cell r="C11">
            <v>90</v>
          </cell>
          <cell r="D11">
            <v>4.5</v>
          </cell>
          <cell r="E11">
            <v>13.5</v>
          </cell>
          <cell r="F11">
            <v>13</v>
          </cell>
          <cell r="G11">
            <v>36.36</v>
          </cell>
          <cell r="H11">
            <v>0.14444444444444443</v>
          </cell>
          <cell r="I11" t="str">
            <v>4.5~9</v>
          </cell>
          <cell r="J11">
            <v>-4</v>
          </cell>
          <cell r="K11">
            <v>9</v>
          </cell>
        </row>
        <row r="12">
          <cell r="B12" t="str">
            <v>汉语言文学</v>
          </cell>
          <cell r="C12">
            <v>209</v>
          </cell>
          <cell r="D12">
            <v>10.450000000000001</v>
          </cell>
          <cell r="E12">
            <v>31.349999999999998</v>
          </cell>
          <cell r="F12">
            <v>30</v>
          </cell>
          <cell r="G12">
            <v>35.15</v>
          </cell>
          <cell r="H12">
            <v>0.14354066985645933</v>
          </cell>
          <cell r="I12" t="str">
            <v>10.45~20.9</v>
          </cell>
          <cell r="J12">
            <v>-10</v>
          </cell>
          <cell r="K12">
            <v>20</v>
          </cell>
        </row>
        <row r="13">
          <cell r="B13" t="str">
            <v>家具设计与工程 (索菲亚班)</v>
          </cell>
          <cell r="C13">
            <v>60</v>
          </cell>
          <cell r="D13">
            <v>3</v>
          </cell>
          <cell r="E13">
            <v>9</v>
          </cell>
          <cell r="F13">
            <v>9</v>
          </cell>
          <cell r="G13">
            <v>34.29</v>
          </cell>
          <cell r="H13">
            <v>0.15</v>
          </cell>
          <cell r="I13" t="str">
            <v>3~6</v>
          </cell>
          <cell r="J13">
            <v>-3</v>
          </cell>
          <cell r="K13">
            <v>6</v>
          </cell>
        </row>
        <row r="14">
          <cell r="B14" t="str">
            <v>电子信息工程</v>
          </cell>
          <cell r="C14">
            <v>120</v>
          </cell>
          <cell r="D14">
            <v>6</v>
          </cell>
          <cell r="E14">
            <v>18</v>
          </cell>
          <cell r="F14">
            <v>8</v>
          </cell>
          <cell r="G14">
            <v>31.81</v>
          </cell>
          <cell r="H14">
            <v>6.6666666666666666E-2</v>
          </cell>
          <cell r="I14" t="str">
            <v>6~12</v>
          </cell>
          <cell r="J14">
            <v>0</v>
          </cell>
          <cell r="K14">
            <v>8</v>
          </cell>
        </row>
        <row r="15">
          <cell r="B15" t="str">
            <v>电子信息科学与技术</v>
          </cell>
          <cell r="C15">
            <v>91</v>
          </cell>
          <cell r="D15">
            <v>4.55</v>
          </cell>
          <cell r="E15">
            <v>13.65</v>
          </cell>
          <cell r="F15">
            <v>6</v>
          </cell>
          <cell r="G15">
            <v>31.75</v>
          </cell>
          <cell r="H15">
            <v>6.5934065934065936E-2</v>
          </cell>
          <cell r="I15" t="str">
            <v>4.55~9.1</v>
          </cell>
          <cell r="J15">
            <v>0</v>
          </cell>
          <cell r="K15">
            <v>6</v>
          </cell>
        </row>
        <row r="16">
          <cell r="B16" t="str">
            <v>土木工程</v>
          </cell>
          <cell r="C16">
            <v>208</v>
          </cell>
          <cell r="D16">
            <v>10.4</v>
          </cell>
          <cell r="E16">
            <v>31.2</v>
          </cell>
          <cell r="F16">
            <v>31</v>
          </cell>
          <cell r="G16">
            <v>31.58</v>
          </cell>
          <cell r="H16">
            <v>0.14903846153846154</v>
          </cell>
          <cell r="I16" t="str">
            <v>10.4~20.8</v>
          </cell>
          <cell r="J16">
            <v>-11</v>
          </cell>
          <cell r="K16">
            <v>20</v>
          </cell>
        </row>
        <row r="17">
          <cell r="B17" t="str">
            <v>招收专业</v>
          </cell>
          <cell r="C17" t="str">
            <v>2022级在籍人数</v>
          </cell>
          <cell r="D17">
            <v>0.05</v>
          </cell>
          <cell r="E17">
            <v>0.15</v>
          </cell>
          <cell r="F17" t="str">
            <v>拟招收人数</v>
          </cell>
          <cell r="G17" t="str">
            <v xml:space="preserve"> 生师比＜30</v>
          </cell>
          <cell r="H17" t="str">
            <v>拟招收比例</v>
          </cell>
          <cell r="I17" t="str">
            <v>5%~15%</v>
          </cell>
          <cell r="J17" t="str">
            <v>审核建议</v>
          </cell>
          <cell r="K17" t="str">
            <v>核准指标数</v>
          </cell>
        </row>
        <row r="18">
          <cell r="B18" t="str">
            <v>动画</v>
          </cell>
          <cell r="C18">
            <v>120</v>
          </cell>
          <cell r="D18">
            <v>6</v>
          </cell>
          <cell r="E18">
            <v>18</v>
          </cell>
          <cell r="F18">
            <v>8</v>
          </cell>
          <cell r="G18">
            <v>29.4</v>
          </cell>
          <cell r="H18">
            <v>6.6666666666666666E-2</v>
          </cell>
          <cell r="I18" t="str">
            <v>6~18</v>
          </cell>
          <cell r="J18">
            <v>0</v>
          </cell>
          <cell r="K18">
            <v>8</v>
          </cell>
        </row>
        <row r="19">
          <cell r="B19" t="str">
            <v>国际经济与贸易</v>
          </cell>
          <cell r="C19">
            <v>36</v>
          </cell>
          <cell r="D19">
            <v>1.8</v>
          </cell>
          <cell r="E19">
            <v>5.3999999999999995</v>
          </cell>
          <cell r="F19">
            <v>2</v>
          </cell>
          <cell r="G19">
            <v>28.75</v>
          </cell>
          <cell r="H19">
            <v>5.5555555555555552E-2</v>
          </cell>
          <cell r="I19" t="str">
            <v>1.8~5.4</v>
          </cell>
          <cell r="J19">
            <v>0</v>
          </cell>
          <cell r="K19">
            <v>2</v>
          </cell>
        </row>
        <row r="20">
          <cell r="B20" t="str">
            <v>城乡规划</v>
          </cell>
          <cell r="C20">
            <v>59</v>
          </cell>
          <cell r="D20">
            <v>2.95</v>
          </cell>
          <cell r="E20">
            <v>8.85</v>
          </cell>
          <cell r="F20">
            <v>4</v>
          </cell>
          <cell r="G20">
            <v>28.71</v>
          </cell>
          <cell r="H20">
            <v>6.7796610169491525E-2</v>
          </cell>
          <cell r="I20" t="str">
            <v>2.95~8.85</v>
          </cell>
          <cell r="J20">
            <v>0</v>
          </cell>
          <cell r="K20">
            <v>4</v>
          </cell>
        </row>
        <row r="21">
          <cell r="B21" t="str">
            <v>城乡规划（乡村振兴）</v>
          </cell>
          <cell r="C21">
            <v>31</v>
          </cell>
          <cell r="D21">
            <v>1.55</v>
          </cell>
          <cell r="E21">
            <v>4.6499999999999995</v>
          </cell>
          <cell r="F21">
            <v>2</v>
          </cell>
          <cell r="G21">
            <v>28.71</v>
          </cell>
          <cell r="H21">
            <v>6.4516129032258063E-2</v>
          </cell>
          <cell r="I21" t="str">
            <v>1.55~4.65</v>
          </cell>
          <cell r="J21">
            <v>0</v>
          </cell>
          <cell r="K21">
            <v>2</v>
          </cell>
        </row>
        <row r="22">
          <cell r="B22" t="str">
            <v>中药资源与开发</v>
          </cell>
          <cell r="C22">
            <v>30</v>
          </cell>
          <cell r="D22">
            <v>1.5</v>
          </cell>
          <cell r="E22">
            <v>4.5</v>
          </cell>
          <cell r="F22">
            <v>4</v>
          </cell>
          <cell r="G22">
            <v>28</v>
          </cell>
          <cell r="H22">
            <v>0.13333333333333333</v>
          </cell>
          <cell r="I22" t="str">
            <v>1.5~4.5</v>
          </cell>
          <cell r="J22">
            <v>0</v>
          </cell>
          <cell r="K22">
            <v>4</v>
          </cell>
        </row>
        <row r="23">
          <cell r="B23" t="str">
            <v>地理信息科学</v>
          </cell>
          <cell r="C23">
            <v>97</v>
          </cell>
          <cell r="D23">
            <v>4.8500000000000005</v>
          </cell>
          <cell r="E23">
            <v>14.549999999999999</v>
          </cell>
          <cell r="F23">
            <v>15</v>
          </cell>
          <cell r="G23">
            <v>27.64</v>
          </cell>
          <cell r="H23">
            <v>0.15463917525773196</v>
          </cell>
          <cell r="I23" t="str">
            <v>4.85~14.55</v>
          </cell>
          <cell r="J23">
            <v>-1</v>
          </cell>
          <cell r="K23">
            <v>14</v>
          </cell>
        </row>
        <row r="24">
          <cell r="B24" t="str">
            <v>机器人工程</v>
          </cell>
          <cell r="C24">
            <v>60</v>
          </cell>
          <cell r="D24">
            <v>3</v>
          </cell>
          <cell r="E24">
            <v>9</v>
          </cell>
          <cell r="F24">
            <v>8</v>
          </cell>
          <cell r="G24">
            <v>27.4</v>
          </cell>
          <cell r="H24">
            <v>0.13333333333333333</v>
          </cell>
          <cell r="I24" t="str">
            <v>3~9</v>
          </cell>
          <cell r="J24">
            <v>-1</v>
          </cell>
          <cell r="K24">
            <v>7</v>
          </cell>
        </row>
        <row r="25">
          <cell r="B25" t="str">
            <v>房地产开发与管理</v>
          </cell>
          <cell r="C25">
            <v>28</v>
          </cell>
          <cell r="D25">
            <v>1.4000000000000001</v>
          </cell>
          <cell r="E25">
            <v>4.2</v>
          </cell>
          <cell r="F25">
            <v>4</v>
          </cell>
          <cell r="G25">
            <v>27</v>
          </cell>
          <cell r="H25">
            <v>0.14285714285714285</v>
          </cell>
          <cell r="I25" t="str">
            <v>1.4~4.2</v>
          </cell>
          <cell r="J25">
            <v>-1</v>
          </cell>
          <cell r="K25">
            <v>3</v>
          </cell>
        </row>
        <row r="26">
          <cell r="B26" t="str">
            <v>车辆工程</v>
          </cell>
          <cell r="C26">
            <v>91</v>
          </cell>
          <cell r="D26">
            <v>4.55</v>
          </cell>
          <cell r="E26">
            <v>13.65</v>
          </cell>
          <cell r="F26">
            <v>10</v>
          </cell>
          <cell r="G26">
            <v>26.69</v>
          </cell>
          <cell r="H26">
            <v>0.10989010989010989</v>
          </cell>
          <cell r="I26" t="str">
            <v>4.55~13.65</v>
          </cell>
          <cell r="J26">
            <v>0</v>
          </cell>
          <cell r="K26">
            <v>10</v>
          </cell>
        </row>
        <row r="27">
          <cell r="B27" t="str">
            <v>机械设计制造及其自动化</v>
          </cell>
          <cell r="C27">
            <v>121</v>
          </cell>
          <cell r="D27">
            <v>6.0500000000000007</v>
          </cell>
          <cell r="E27">
            <v>18.149999999999999</v>
          </cell>
          <cell r="F27">
            <v>10</v>
          </cell>
          <cell r="G27">
            <v>26.65</v>
          </cell>
          <cell r="H27">
            <v>8.2644628099173556E-2</v>
          </cell>
          <cell r="I27" t="str">
            <v>6.05~18.15</v>
          </cell>
          <cell r="J27">
            <v>0</v>
          </cell>
          <cell r="K27">
            <v>10</v>
          </cell>
        </row>
        <row r="28">
          <cell r="B28" t="str">
            <v>计算机科学与技术</v>
          </cell>
          <cell r="C28">
            <v>181</v>
          </cell>
          <cell r="D28">
            <v>9.0500000000000007</v>
          </cell>
          <cell r="E28">
            <v>27.15</v>
          </cell>
          <cell r="F28">
            <v>10</v>
          </cell>
          <cell r="G28">
            <v>26.36</v>
          </cell>
          <cell r="H28">
            <v>5.5248618784530384E-2</v>
          </cell>
          <cell r="I28" t="str">
            <v>9.05~27.15</v>
          </cell>
          <cell r="J28">
            <v>0</v>
          </cell>
          <cell r="K28">
            <v>10</v>
          </cell>
        </row>
        <row r="29">
          <cell r="B29" t="str">
            <v>社会工作</v>
          </cell>
          <cell r="C29">
            <v>120</v>
          </cell>
          <cell r="D29">
            <v>6</v>
          </cell>
          <cell r="E29">
            <v>18</v>
          </cell>
          <cell r="F29">
            <v>18</v>
          </cell>
          <cell r="G29">
            <v>25.94</v>
          </cell>
          <cell r="H29">
            <v>0.15</v>
          </cell>
          <cell r="I29" t="str">
            <v>6~18</v>
          </cell>
          <cell r="J29">
            <v>-4</v>
          </cell>
          <cell r="K29">
            <v>14</v>
          </cell>
        </row>
        <row r="30">
          <cell r="B30" t="str">
            <v>法学</v>
          </cell>
          <cell r="C30">
            <v>239</v>
          </cell>
          <cell r="D30">
            <v>11.950000000000001</v>
          </cell>
          <cell r="E30">
            <v>35.85</v>
          </cell>
          <cell r="F30">
            <v>32</v>
          </cell>
          <cell r="G30">
            <v>25.31</v>
          </cell>
          <cell r="H30">
            <v>0.13389121338912133</v>
          </cell>
          <cell r="I30" t="str">
            <v>11.95~35.85</v>
          </cell>
          <cell r="J30">
            <v>-3</v>
          </cell>
          <cell r="K30">
            <v>29</v>
          </cell>
        </row>
        <row r="31">
          <cell r="B31" t="str">
            <v>英语</v>
          </cell>
          <cell r="C31">
            <v>360</v>
          </cell>
          <cell r="D31">
            <v>18</v>
          </cell>
          <cell r="E31">
            <v>54</v>
          </cell>
          <cell r="F31">
            <v>18</v>
          </cell>
          <cell r="G31">
            <v>25.31</v>
          </cell>
          <cell r="H31">
            <v>0.05</v>
          </cell>
          <cell r="I31" t="str">
            <v>18~54</v>
          </cell>
          <cell r="J31">
            <v>0</v>
          </cell>
          <cell r="K31">
            <v>18</v>
          </cell>
        </row>
        <row r="32">
          <cell r="B32" t="str">
            <v>食品质量与安全</v>
          </cell>
          <cell r="C32">
            <v>90</v>
          </cell>
          <cell r="D32">
            <v>4.5</v>
          </cell>
          <cell r="E32">
            <v>13.5</v>
          </cell>
          <cell r="F32">
            <v>13</v>
          </cell>
          <cell r="G32">
            <v>24.29</v>
          </cell>
          <cell r="H32">
            <v>0.14444444444444443</v>
          </cell>
          <cell r="I32" t="str">
            <v>4.5~13.5</v>
          </cell>
          <cell r="J32">
            <v>0</v>
          </cell>
          <cell r="K32">
            <v>13</v>
          </cell>
        </row>
        <row r="33">
          <cell r="B33" t="str">
            <v>软件工程[软件]</v>
          </cell>
          <cell r="C33">
            <v>239</v>
          </cell>
          <cell r="D33">
            <v>11.950000000000001</v>
          </cell>
          <cell r="E33">
            <v>35.85</v>
          </cell>
          <cell r="F33">
            <v>12</v>
          </cell>
          <cell r="G33">
            <v>23.46</v>
          </cell>
          <cell r="H33">
            <v>5.0209205020920501E-2</v>
          </cell>
          <cell r="I33" t="str">
            <v>11.95~35.85</v>
          </cell>
          <cell r="J33">
            <v>0</v>
          </cell>
          <cell r="K33">
            <v>12</v>
          </cell>
        </row>
        <row r="34">
          <cell r="B34" t="str">
            <v>产品设计</v>
          </cell>
          <cell r="C34">
            <v>100</v>
          </cell>
          <cell r="D34">
            <v>5</v>
          </cell>
          <cell r="E34">
            <v>15</v>
          </cell>
          <cell r="F34">
            <v>5</v>
          </cell>
          <cell r="G34">
            <v>23</v>
          </cell>
          <cell r="H34">
            <v>0.05</v>
          </cell>
          <cell r="I34" t="str">
            <v>5~15</v>
          </cell>
          <cell r="J34">
            <v>0</v>
          </cell>
          <cell r="K34">
            <v>5</v>
          </cell>
        </row>
        <row r="35">
          <cell r="B35" t="str">
            <v>光电信息科学与工程</v>
          </cell>
          <cell r="C35">
            <v>93</v>
          </cell>
          <cell r="D35">
            <v>4.6500000000000004</v>
          </cell>
          <cell r="E35">
            <v>13.95</v>
          </cell>
          <cell r="F35">
            <v>6</v>
          </cell>
          <cell r="G35">
            <v>22.24</v>
          </cell>
          <cell r="H35">
            <v>6.4516129032258063E-2</v>
          </cell>
          <cell r="I35" t="str">
            <v>4.65~13.95</v>
          </cell>
          <cell r="J35">
            <v>0</v>
          </cell>
          <cell r="K35">
            <v>6</v>
          </cell>
        </row>
        <row r="36">
          <cell r="B36" t="str">
            <v>工业设计</v>
          </cell>
          <cell r="C36">
            <v>63</v>
          </cell>
          <cell r="D36">
            <v>3.1500000000000004</v>
          </cell>
          <cell r="E36">
            <v>9.4499999999999993</v>
          </cell>
          <cell r="F36">
            <v>8</v>
          </cell>
          <cell r="G36">
            <v>22</v>
          </cell>
          <cell r="H36">
            <v>0.12698412698412698</v>
          </cell>
          <cell r="I36" t="str">
            <v>3.15~9.45</v>
          </cell>
          <cell r="J36">
            <v>0</v>
          </cell>
          <cell r="K36">
            <v>8</v>
          </cell>
        </row>
        <row r="37">
          <cell r="B37" t="str">
            <v>环境科学</v>
          </cell>
          <cell r="C37">
            <v>61</v>
          </cell>
          <cell r="D37">
            <v>3.0500000000000003</v>
          </cell>
          <cell r="E37">
            <v>9.15</v>
          </cell>
          <cell r="F37">
            <v>3</v>
          </cell>
          <cell r="G37">
            <v>21.75</v>
          </cell>
          <cell r="H37">
            <v>4.9180327868852458E-2</v>
          </cell>
          <cell r="I37" t="str">
            <v>3.05~9.15</v>
          </cell>
          <cell r="J37">
            <v>1</v>
          </cell>
          <cell r="K37">
            <v>4</v>
          </cell>
        </row>
        <row r="38">
          <cell r="B38" t="str">
            <v>环境科学（国际班）</v>
          </cell>
          <cell r="C38">
            <v>31</v>
          </cell>
          <cell r="D38">
            <v>1.55</v>
          </cell>
          <cell r="E38">
            <v>4.6499999999999995</v>
          </cell>
          <cell r="F38">
            <v>2</v>
          </cell>
          <cell r="G38">
            <v>21.75</v>
          </cell>
          <cell r="H38">
            <v>6.4516129032258063E-2</v>
          </cell>
          <cell r="I38" t="str">
            <v>1.55~4.65</v>
          </cell>
          <cell r="K38">
            <v>2</v>
          </cell>
        </row>
        <row r="39">
          <cell r="B39" t="str">
            <v>能源与环境系统工程</v>
          </cell>
          <cell r="C39">
            <v>60</v>
          </cell>
          <cell r="D39">
            <v>3</v>
          </cell>
          <cell r="E39">
            <v>9</v>
          </cell>
          <cell r="F39">
            <v>5</v>
          </cell>
          <cell r="G39">
            <v>20.58</v>
          </cell>
          <cell r="H39">
            <v>8.3333333333333329E-2</v>
          </cell>
          <cell r="I39" t="str">
            <v>3~9</v>
          </cell>
          <cell r="K39">
            <v>5</v>
          </cell>
        </row>
        <row r="40">
          <cell r="B40" t="str">
            <v>食品科学与工程</v>
          </cell>
          <cell r="C40">
            <v>92</v>
          </cell>
          <cell r="D40">
            <v>4.6000000000000005</v>
          </cell>
          <cell r="E40">
            <v>13.799999999999999</v>
          </cell>
          <cell r="F40">
            <v>13</v>
          </cell>
          <cell r="G40">
            <v>20.48</v>
          </cell>
          <cell r="H40">
            <v>0.14130434782608695</v>
          </cell>
          <cell r="I40" t="str">
            <v>4.6~13.8</v>
          </cell>
          <cell r="K40">
            <v>13</v>
          </cell>
        </row>
        <row r="41">
          <cell r="B41" t="str">
            <v>日语</v>
          </cell>
          <cell r="C41">
            <v>60</v>
          </cell>
          <cell r="D41">
            <v>3</v>
          </cell>
          <cell r="E41">
            <v>9</v>
          </cell>
          <cell r="F41">
            <v>3</v>
          </cell>
          <cell r="G41">
            <v>20.329999999999998</v>
          </cell>
          <cell r="H41">
            <v>0.05</v>
          </cell>
          <cell r="I41" t="str">
            <v>3~9</v>
          </cell>
          <cell r="K41">
            <v>3</v>
          </cell>
        </row>
        <row r="42">
          <cell r="B42" t="str">
            <v>制药工程</v>
          </cell>
          <cell r="C42">
            <v>60</v>
          </cell>
          <cell r="D42">
            <v>3</v>
          </cell>
          <cell r="E42">
            <v>9</v>
          </cell>
          <cell r="F42">
            <v>6</v>
          </cell>
          <cell r="G42">
            <v>19.850000000000001</v>
          </cell>
          <cell r="H42">
            <v>0.1</v>
          </cell>
          <cell r="I42" t="str">
            <v>3~9</v>
          </cell>
          <cell r="K42">
            <v>6</v>
          </cell>
        </row>
        <row r="43">
          <cell r="B43" t="str">
            <v>建筑学</v>
          </cell>
          <cell r="C43">
            <v>60</v>
          </cell>
          <cell r="D43">
            <v>3</v>
          </cell>
          <cell r="E43">
            <v>9</v>
          </cell>
          <cell r="F43">
            <v>3</v>
          </cell>
          <cell r="G43">
            <v>19.78</v>
          </cell>
          <cell r="H43">
            <v>0.05</v>
          </cell>
          <cell r="I43" t="str">
            <v>3~9</v>
          </cell>
          <cell r="K43">
            <v>3</v>
          </cell>
        </row>
        <row r="44">
          <cell r="B44" t="str">
            <v>水利水电工程</v>
          </cell>
          <cell r="C44">
            <v>89</v>
          </cell>
          <cell r="D44">
            <v>4.45</v>
          </cell>
          <cell r="E44">
            <v>13.35</v>
          </cell>
          <cell r="F44">
            <v>13</v>
          </cell>
          <cell r="G44">
            <v>19.670000000000002</v>
          </cell>
          <cell r="H44">
            <v>0.14606741573033707</v>
          </cell>
          <cell r="I44" t="str">
            <v>4.45~13.35</v>
          </cell>
          <cell r="K44">
            <v>13</v>
          </cell>
        </row>
        <row r="45">
          <cell r="B45" t="str">
            <v>环境工程</v>
          </cell>
          <cell r="C45">
            <v>59</v>
          </cell>
          <cell r="D45">
            <v>2.95</v>
          </cell>
          <cell r="E45">
            <v>8.85</v>
          </cell>
          <cell r="F45">
            <v>4</v>
          </cell>
          <cell r="G45">
            <v>19.309999999999999</v>
          </cell>
          <cell r="H45">
            <v>6.7796610169491525E-2</v>
          </cell>
          <cell r="I45" t="str">
            <v>2.95~8.85</v>
          </cell>
          <cell r="K45">
            <v>4</v>
          </cell>
        </row>
        <row r="46">
          <cell r="B46" t="str">
            <v>茶学</v>
          </cell>
          <cell r="C46">
            <v>63</v>
          </cell>
          <cell r="D46">
            <v>3.1500000000000004</v>
          </cell>
          <cell r="E46">
            <v>9.4499999999999993</v>
          </cell>
          <cell r="F46">
            <v>9</v>
          </cell>
          <cell r="G46">
            <v>19</v>
          </cell>
          <cell r="H46">
            <v>0.14285714285714285</v>
          </cell>
          <cell r="I46" t="str">
            <v>3.15~9.45</v>
          </cell>
          <cell r="K46">
            <v>9</v>
          </cell>
        </row>
        <row r="47">
          <cell r="B47" t="str">
            <v>数据科学与大数据技术</v>
          </cell>
          <cell r="C47">
            <v>60</v>
          </cell>
          <cell r="D47">
            <v>3</v>
          </cell>
          <cell r="E47">
            <v>9</v>
          </cell>
          <cell r="F47">
            <v>3</v>
          </cell>
          <cell r="G47">
            <v>19</v>
          </cell>
          <cell r="H47">
            <v>0.05</v>
          </cell>
          <cell r="I47" t="str">
            <v>3~9</v>
          </cell>
          <cell r="K47">
            <v>3</v>
          </cell>
        </row>
        <row r="48">
          <cell r="B48" t="str">
            <v>大数据管理与应用</v>
          </cell>
          <cell r="C48">
            <v>63</v>
          </cell>
          <cell r="D48">
            <v>3.1500000000000004</v>
          </cell>
          <cell r="E48">
            <v>9.4499999999999993</v>
          </cell>
          <cell r="F48">
            <v>8</v>
          </cell>
          <cell r="G48">
            <v>18.86</v>
          </cell>
          <cell r="H48">
            <v>0.12698412698412698</v>
          </cell>
          <cell r="I48" t="str">
            <v>3.15~9.45</v>
          </cell>
          <cell r="K48">
            <v>8</v>
          </cell>
        </row>
        <row r="49">
          <cell r="B49" t="str">
            <v>园林</v>
          </cell>
          <cell r="C49">
            <v>120</v>
          </cell>
          <cell r="D49">
            <v>6</v>
          </cell>
          <cell r="E49">
            <v>18</v>
          </cell>
          <cell r="F49">
            <v>10</v>
          </cell>
          <cell r="G49">
            <v>18.57</v>
          </cell>
          <cell r="H49">
            <v>8.3333333333333329E-2</v>
          </cell>
          <cell r="I49" t="str">
            <v>6~18</v>
          </cell>
          <cell r="K49">
            <v>10</v>
          </cell>
        </row>
        <row r="50">
          <cell r="B50" t="str">
            <v>历史学</v>
          </cell>
          <cell r="C50">
            <v>90</v>
          </cell>
          <cell r="D50">
            <v>4.5</v>
          </cell>
          <cell r="E50">
            <v>13.5</v>
          </cell>
          <cell r="F50">
            <v>12</v>
          </cell>
          <cell r="G50">
            <v>18.5</v>
          </cell>
          <cell r="H50">
            <v>0.13333333333333333</v>
          </cell>
          <cell r="I50" t="str">
            <v>4.5~13.5</v>
          </cell>
          <cell r="K50">
            <v>12</v>
          </cell>
        </row>
        <row r="51">
          <cell r="B51" t="str">
            <v>旅游管理</v>
          </cell>
          <cell r="C51">
            <v>57</v>
          </cell>
          <cell r="D51">
            <v>2.85</v>
          </cell>
          <cell r="E51">
            <v>8.5499999999999989</v>
          </cell>
          <cell r="F51">
            <v>8</v>
          </cell>
          <cell r="G51">
            <v>17.920000000000002</v>
          </cell>
          <cell r="H51">
            <v>0.14035087719298245</v>
          </cell>
          <cell r="I51" t="str">
            <v>2.85~8.55</v>
          </cell>
          <cell r="K51">
            <v>8</v>
          </cell>
        </row>
        <row r="52">
          <cell r="B52" t="str">
            <v>包装工程</v>
          </cell>
          <cell r="C52">
            <v>36</v>
          </cell>
          <cell r="D52">
            <v>1.8</v>
          </cell>
          <cell r="E52">
            <v>5.3999999999999995</v>
          </cell>
          <cell r="F52">
            <v>5</v>
          </cell>
          <cell r="G52">
            <v>16.64</v>
          </cell>
          <cell r="H52">
            <v>0.1388888888888889</v>
          </cell>
          <cell r="I52" t="str">
            <v>1.8~5.4</v>
          </cell>
          <cell r="K52">
            <v>5</v>
          </cell>
        </row>
        <row r="53">
          <cell r="B53" t="str">
            <v>材料科学与工程</v>
          </cell>
          <cell r="C53">
            <v>58</v>
          </cell>
          <cell r="D53">
            <v>2.9000000000000004</v>
          </cell>
          <cell r="E53">
            <v>8.6999999999999993</v>
          </cell>
          <cell r="F53">
            <v>8</v>
          </cell>
          <cell r="G53">
            <v>16.64</v>
          </cell>
          <cell r="H53">
            <v>0.13793103448275862</v>
          </cell>
          <cell r="I53" t="str">
            <v>2.9~8.7</v>
          </cell>
          <cell r="K53">
            <v>8</v>
          </cell>
        </row>
        <row r="54">
          <cell r="B54" t="str">
            <v>设施农业科学与工程</v>
          </cell>
          <cell r="C54">
            <v>34</v>
          </cell>
          <cell r="D54">
            <v>1.7000000000000002</v>
          </cell>
          <cell r="E54">
            <v>5.0999999999999996</v>
          </cell>
          <cell r="F54">
            <v>5</v>
          </cell>
          <cell r="G54">
            <v>16.43</v>
          </cell>
          <cell r="H54">
            <v>0.14705882352941177</v>
          </cell>
          <cell r="I54" t="str">
            <v>1.7~5.1</v>
          </cell>
          <cell r="K54">
            <v>5</v>
          </cell>
        </row>
        <row r="55">
          <cell r="B55" t="str">
            <v>生物科学</v>
          </cell>
          <cell r="C55">
            <v>59</v>
          </cell>
          <cell r="D55">
            <v>2.95</v>
          </cell>
          <cell r="E55">
            <v>8.85</v>
          </cell>
          <cell r="F55">
            <v>6</v>
          </cell>
          <cell r="G55">
            <v>16.38</v>
          </cell>
          <cell r="H55">
            <v>0.10169491525423729</v>
          </cell>
          <cell r="I55" t="str">
            <v>2.95~8.85</v>
          </cell>
          <cell r="K55">
            <v>6</v>
          </cell>
        </row>
        <row r="56">
          <cell r="B56" t="str">
            <v>应用化学</v>
          </cell>
          <cell r="C56">
            <v>61</v>
          </cell>
          <cell r="D56">
            <v>3.0500000000000003</v>
          </cell>
          <cell r="E56">
            <v>9.15</v>
          </cell>
          <cell r="F56">
            <v>6</v>
          </cell>
          <cell r="G56">
            <v>16.04</v>
          </cell>
          <cell r="H56">
            <v>9.8360655737704916E-2</v>
          </cell>
          <cell r="I56" t="str">
            <v>3.05~9.15</v>
          </cell>
          <cell r="K56">
            <v>6</v>
          </cell>
        </row>
        <row r="57">
          <cell r="B57" t="str">
            <v>风景园林</v>
          </cell>
          <cell r="C57">
            <v>60</v>
          </cell>
          <cell r="D57">
            <v>3</v>
          </cell>
          <cell r="E57">
            <v>9</v>
          </cell>
          <cell r="F57">
            <v>6</v>
          </cell>
          <cell r="G57">
            <v>15.41</v>
          </cell>
          <cell r="H57">
            <v>0.1</v>
          </cell>
          <cell r="I57" t="str">
            <v>3~9</v>
          </cell>
          <cell r="K57">
            <v>6</v>
          </cell>
        </row>
        <row r="58">
          <cell r="B58" t="str">
            <v>风景园林（国际班）</v>
          </cell>
          <cell r="C58">
            <v>60</v>
          </cell>
          <cell r="D58">
            <v>3</v>
          </cell>
          <cell r="E58">
            <v>9</v>
          </cell>
          <cell r="F58">
            <v>6</v>
          </cell>
          <cell r="G58">
            <v>15.41</v>
          </cell>
          <cell r="H58">
            <v>0.1</v>
          </cell>
          <cell r="I58" t="str">
            <v>3~9</v>
          </cell>
          <cell r="K58">
            <v>6</v>
          </cell>
        </row>
        <row r="59">
          <cell r="B59" t="str">
            <v>农业机械化及其自动化(机电一体化)</v>
          </cell>
          <cell r="C59">
            <v>61</v>
          </cell>
          <cell r="D59">
            <v>3.0500000000000003</v>
          </cell>
          <cell r="E59">
            <v>9.15</v>
          </cell>
          <cell r="F59">
            <v>8</v>
          </cell>
          <cell r="G59">
            <v>15.33</v>
          </cell>
          <cell r="H59">
            <v>0.13114754098360656</v>
          </cell>
          <cell r="I59" t="str">
            <v>3.05~9.15</v>
          </cell>
          <cell r="K59">
            <v>8</v>
          </cell>
        </row>
        <row r="60">
          <cell r="B60" t="str">
            <v>生物工程</v>
          </cell>
          <cell r="C60">
            <v>59</v>
          </cell>
          <cell r="D60">
            <v>2.95</v>
          </cell>
          <cell r="E60">
            <v>8.85</v>
          </cell>
          <cell r="F60">
            <v>8</v>
          </cell>
          <cell r="G60">
            <v>15.04</v>
          </cell>
          <cell r="H60">
            <v>0.13559322033898305</v>
          </cell>
          <cell r="I60" t="str">
            <v>2.95~8.85</v>
          </cell>
          <cell r="K60">
            <v>8</v>
          </cell>
        </row>
        <row r="61">
          <cell r="B61" t="str">
            <v>测绘工程</v>
          </cell>
          <cell r="C61">
            <v>30</v>
          </cell>
          <cell r="D61">
            <v>1.5</v>
          </cell>
          <cell r="E61">
            <v>4.5</v>
          </cell>
          <cell r="F61">
            <v>5</v>
          </cell>
          <cell r="G61">
            <v>14.85</v>
          </cell>
          <cell r="H61">
            <v>0.16666666666666666</v>
          </cell>
          <cell r="I61" t="str">
            <v>1.5~4.5</v>
          </cell>
          <cell r="J61">
            <v>-1</v>
          </cell>
          <cell r="K61">
            <v>4</v>
          </cell>
        </row>
        <row r="62">
          <cell r="B62" t="str">
            <v>水产养殖学</v>
          </cell>
          <cell r="C62">
            <v>59</v>
          </cell>
          <cell r="D62">
            <v>2.95</v>
          </cell>
          <cell r="E62">
            <v>8.85</v>
          </cell>
          <cell r="F62">
            <v>4</v>
          </cell>
          <cell r="G62">
            <v>14.53</v>
          </cell>
          <cell r="H62">
            <v>6.7796610169491525E-2</v>
          </cell>
          <cell r="I62" t="str">
            <v>2.95~8.85</v>
          </cell>
          <cell r="K62">
            <v>4</v>
          </cell>
        </row>
        <row r="63">
          <cell r="B63" t="str">
            <v>水产养殖学（智慧渔业）</v>
          </cell>
          <cell r="C63">
            <v>59</v>
          </cell>
          <cell r="D63">
            <v>2.95</v>
          </cell>
          <cell r="E63">
            <v>8.85</v>
          </cell>
          <cell r="F63">
            <v>4</v>
          </cell>
          <cell r="G63">
            <v>14.53</v>
          </cell>
          <cell r="H63">
            <v>6.7796610169491525E-2</v>
          </cell>
          <cell r="I63" t="str">
            <v>2.95~8.85</v>
          </cell>
          <cell r="K63">
            <v>4</v>
          </cell>
        </row>
        <row r="64">
          <cell r="B64" t="str">
            <v>统计学</v>
          </cell>
          <cell r="C64">
            <v>59</v>
          </cell>
          <cell r="D64">
            <v>2.95</v>
          </cell>
          <cell r="E64">
            <v>8.85</v>
          </cell>
          <cell r="F64">
            <v>9</v>
          </cell>
          <cell r="G64">
            <v>14.1</v>
          </cell>
          <cell r="H64">
            <v>0.15254237288135594</v>
          </cell>
          <cell r="I64" t="str">
            <v>2.95~8.85</v>
          </cell>
          <cell r="J64">
            <v>-1</v>
          </cell>
          <cell r="K64">
            <v>8</v>
          </cell>
        </row>
        <row r="65">
          <cell r="B65" t="str">
            <v>统计学（国际班）</v>
          </cell>
          <cell r="C65">
            <v>33</v>
          </cell>
          <cell r="D65">
            <v>1.6500000000000001</v>
          </cell>
          <cell r="E65">
            <v>4.95</v>
          </cell>
          <cell r="F65">
            <v>5</v>
          </cell>
          <cell r="G65">
            <v>14.1</v>
          </cell>
          <cell r="H65">
            <v>0.15151515151515152</v>
          </cell>
          <cell r="I65" t="str">
            <v>1.65~4.95</v>
          </cell>
          <cell r="J65">
            <v>0</v>
          </cell>
          <cell r="K65">
            <v>5</v>
          </cell>
        </row>
        <row r="66">
          <cell r="B66" t="str">
            <v>信息与计算科学</v>
          </cell>
          <cell r="C66">
            <v>89</v>
          </cell>
          <cell r="D66">
            <v>4.45</v>
          </cell>
          <cell r="E66">
            <v>13.35</v>
          </cell>
          <cell r="F66">
            <v>12</v>
          </cell>
          <cell r="G66">
            <v>13.92</v>
          </cell>
          <cell r="H66">
            <v>0.1348314606741573</v>
          </cell>
          <cell r="I66" t="str">
            <v>4.45~13.35</v>
          </cell>
          <cell r="K66">
            <v>12</v>
          </cell>
        </row>
        <row r="67">
          <cell r="B67" t="str">
            <v>海洋科学</v>
          </cell>
          <cell r="C67">
            <v>80</v>
          </cell>
          <cell r="D67">
            <v>4</v>
          </cell>
          <cell r="E67">
            <v>12</v>
          </cell>
          <cell r="F67">
            <v>7</v>
          </cell>
          <cell r="G67">
            <v>13.82</v>
          </cell>
          <cell r="H67">
            <v>8.7499999999999994E-2</v>
          </cell>
          <cell r="I67" t="str">
            <v>4~12</v>
          </cell>
          <cell r="K67">
            <v>7</v>
          </cell>
        </row>
        <row r="68">
          <cell r="B68" t="str">
            <v>经济学</v>
          </cell>
          <cell r="C68">
            <v>67</v>
          </cell>
          <cell r="D68">
            <v>3.35</v>
          </cell>
          <cell r="E68">
            <v>10.049999999999999</v>
          </cell>
          <cell r="F68">
            <v>3</v>
          </cell>
          <cell r="G68">
            <v>13.63</v>
          </cell>
          <cell r="H68">
            <v>4.4776119402985072E-2</v>
          </cell>
          <cell r="I68" t="str">
            <v>3.35~10.05</v>
          </cell>
          <cell r="J68">
            <v>1</v>
          </cell>
          <cell r="K68">
            <v>4</v>
          </cell>
        </row>
        <row r="69">
          <cell r="B69" t="str">
            <v>农林经济管理（乡村振兴）</v>
          </cell>
          <cell r="C69">
            <v>32</v>
          </cell>
          <cell r="D69">
            <v>1.6</v>
          </cell>
          <cell r="E69">
            <v>4.8</v>
          </cell>
          <cell r="F69">
            <v>2</v>
          </cell>
          <cell r="G69">
            <v>13.56</v>
          </cell>
          <cell r="H69">
            <v>6.25E-2</v>
          </cell>
          <cell r="I69" t="str">
            <v>1.6~4.8</v>
          </cell>
          <cell r="K69">
            <v>2</v>
          </cell>
        </row>
        <row r="70">
          <cell r="B70" t="str">
            <v>材料化学</v>
          </cell>
          <cell r="C70">
            <v>61</v>
          </cell>
          <cell r="D70">
            <v>3.0500000000000003</v>
          </cell>
          <cell r="E70">
            <v>9.15</v>
          </cell>
          <cell r="F70">
            <v>4</v>
          </cell>
          <cell r="G70">
            <v>13.5</v>
          </cell>
          <cell r="H70">
            <v>6.5573770491803282E-2</v>
          </cell>
          <cell r="I70" t="str">
            <v>3.05~9.15</v>
          </cell>
          <cell r="K70">
            <v>4</v>
          </cell>
        </row>
        <row r="71">
          <cell r="B71" t="str">
            <v>人工智能</v>
          </cell>
          <cell r="C71">
            <v>88</v>
          </cell>
          <cell r="D71">
            <v>4.4000000000000004</v>
          </cell>
          <cell r="E71">
            <v>13.2</v>
          </cell>
          <cell r="F71">
            <v>6</v>
          </cell>
          <cell r="G71">
            <v>12.95</v>
          </cell>
          <cell r="H71">
            <v>6.8181818181818177E-2</v>
          </cell>
          <cell r="I71" t="str">
            <v>4.4~13.2</v>
          </cell>
          <cell r="K71">
            <v>6</v>
          </cell>
        </row>
        <row r="72">
          <cell r="B72" t="str">
            <v>园艺</v>
          </cell>
          <cell r="C72">
            <v>101</v>
          </cell>
          <cell r="D72">
            <v>5.0500000000000007</v>
          </cell>
          <cell r="E72">
            <v>15.149999999999999</v>
          </cell>
          <cell r="F72">
            <v>15</v>
          </cell>
          <cell r="G72">
            <v>12.37</v>
          </cell>
          <cell r="H72">
            <v>0.14851485148514851</v>
          </cell>
          <cell r="I72" t="str">
            <v>5.05~15.15</v>
          </cell>
          <cell r="K72">
            <v>15</v>
          </cell>
        </row>
        <row r="73">
          <cell r="B73" t="str">
            <v>木材科学与工程</v>
          </cell>
          <cell r="C73">
            <v>42</v>
          </cell>
          <cell r="D73">
            <v>2.1</v>
          </cell>
          <cell r="E73">
            <v>6.3</v>
          </cell>
          <cell r="F73">
            <v>6</v>
          </cell>
          <cell r="G73">
            <v>12.25</v>
          </cell>
          <cell r="H73">
            <v>0.14285714285714285</v>
          </cell>
          <cell r="I73" t="str">
            <v>2.1~6.3</v>
          </cell>
          <cell r="K73">
            <v>6</v>
          </cell>
        </row>
        <row r="74">
          <cell r="B74" t="str">
            <v>动物科学</v>
          </cell>
          <cell r="C74">
            <v>178</v>
          </cell>
          <cell r="D74">
            <v>8.9</v>
          </cell>
          <cell r="E74">
            <v>26.7</v>
          </cell>
          <cell r="F74">
            <v>26</v>
          </cell>
          <cell r="G74">
            <v>12.08</v>
          </cell>
          <cell r="H74">
            <v>0.14606741573033707</v>
          </cell>
          <cell r="I74" t="str">
            <v>8.9~26.7</v>
          </cell>
          <cell r="K74">
            <v>26</v>
          </cell>
        </row>
        <row r="75">
          <cell r="B75" t="str">
            <v>动物科学（智慧牧业）</v>
          </cell>
          <cell r="C75">
            <v>30</v>
          </cell>
          <cell r="D75">
            <v>1.5</v>
          </cell>
          <cell r="E75">
            <v>4.5</v>
          </cell>
          <cell r="F75">
            <v>4</v>
          </cell>
          <cell r="G75">
            <v>12.08</v>
          </cell>
          <cell r="H75">
            <v>0.13333333333333333</v>
          </cell>
          <cell r="I75" t="str">
            <v>1.5~4.5</v>
          </cell>
          <cell r="K75">
            <v>4</v>
          </cell>
        </row>
        <row r="76">
          <cell r="B76" t="str">
            <v>动物医学</v>
          </cell>
          <cell r="C76">
            <v>121</v>
          </cell>
          <cell r="D76">
            <v>6.0500000000000007</v>
          </cell>
          <cell r="E76">
            <v>18.149999999999999</v>
          </cell>
          <cell r="F76">
            <v>18</v>
          </cell>
          <cell r="G76">
            <v>11.22</v>
          </cell>
          <cell r="H76">
            <v>0.1487603305785124</v>
          </cell>
          <cell r="I76" t="str">
            <v>6.05~18.15</v>
          </cell>
          <cell r="K76">
            <v>18</v>
          </cell>
        </row>
        <row r="77">
          <cell r="B77" t="str">
            <v>草业科学</v>
          </cell>
          <cell r="C77">
            <v>30</v>
          </cell>
          <cell r="D77">
            <v>1.5</v>
          </cell>
          <cell r="E77">
            <v>4.5</v>
          </cell>
          <cell r="F77">
            <v>3</v>
          </cell>
          <cell r="G77">
            <v>11.1</v>
          </cell>
          <cell r="H77">
            <v>0.1</v>
          </cell>
          <cell r="I77" t="str">
            <v>1.5~4.5</v>
          </cell>
          <cell r="K77">
            <v>3</v>
          </cell>
        </row>
        <row r="78">
          <cell r="B78" t="str">
            <v>农学</v>
          </cell>
          <cell r="C78">
            <v>124</v>
          </cell>
          <cell r="D78">
            <v>6.2</v>
          </cell>
          <cell r="E78">
            <v>18.599999999999998</v>
          </cell>
          <cell r="F78">
            <v>20</v>
          </cell>
          <cell r="G78">
            <v>10.78</v>
          </cell>
          <cell r="H78">
            <v>0.16129032258064516</v>
          </cell>
          <cell r="I78" t="str">
            <v>6.2~18.6</v>
          </cell>
          <cell r="J78">
            <v>-2</v>
          </cell>
          <cell r="K78">
            <v>18</v>
          </cell>
        </row>
        <row r="79">
          <cell r="B79" t="str">
            <v>野生动物与自然保护区管理</v>
          </cell>
          <cell r="C79">
            <v>31</v>
          </cell>
          <cell r="D79">
            <v>1.55</v>
          </cell>
          <cell r="E79">
            <v>4.6499999999999995</v>
          </cell>
          <cell r="F79">
            <v>4</v>
          </cell>
          <cell r="G79">
            <v>10.4</v>
          </cell>
          <cell r="H79">
            <v>0.12903225806451613</v>
          </cell>
          <cell r="I79" t="str">
            <v>1.55~4.65</v>
          </cell>
          <cell r="K79">
            <v>4</v>
          </cell>
        </row>
        <row r="80">
          <cell r="B80" t="str">
            <v>生态学</v>
          </cell>
          <cell r="C80">
            <v>61</v>
          </cell>
          <cell r="D80">
            <v>3.0500000000000003</v>
          </cell>
          <cell r="E80">
            <v>9.15</v>
          </cell>
          <cell r="F80">
            <v>8</v>
          </cell>
          <cell r="G80">
            <v>10</v>
          </cell>
          <cell r="H80">
            <v>0.13114754098360656</v>
          </cell>
          <cell r="I80" t="str">
            <v>3.05~9.15</v>
          </cell>
          <cell r="K80">
            <v>8</v>
          </cell>
        </row>
        <row r="81">
          <cell r="B81" t="str">
            <v>生物技术</v>
          </cell>
          <cell r="C81">
            <v>60</v>
          </cell>
          <cell r="D81">
            <v>3</v>
          </cell>
          <cell r="E81">
            <v>9</v>
          </cell>
          <cell r="F81">
            <v>6</v>
          </cell>
          <cell r="G81">
            <v>9.5500000000000007</v>
          </cell>
          <cell r="H81">
            <v>0.1</v>
          </cell>
          <cell r="I81" t="str">
            <v>3~9</v>
          </cell>
          <cell r="K81">
            <v>6</v>
          </cell>
        </row>
        <row r="82">
          <cell r="B82" t="str">
            <v>种子科学与工程</v>
          </cell>
          <cell r="C82">
            <v>60</v>
          </cell>
          <cell r="D82">
            <v>3</v>
          </cell>
          <cell r="E82">
            <v>9</v>
          </cell>
          <cell r="F82">
            <v>8</v>
          </cell>
          <cell r="G82">
            <v>9.4700000000000006</v>
          </cell>
          <cell r="H82">
            <v>0.13333333333333333</v>
          </cell>
          <cell r="I82" t="str">
            <v>3~9</v>
          </cell>
          <cell r="K82">
            <v>8</v>
          </cell>
        </row>
        <row r="83">
          <cell r="B83" t="str">
            <v>森林保护</v>
          </cell>
          <cell r="C83">
            <v>26</v>
          </cell>
          <cell r="D83">
            <v>1.3</v>
          </cell>
          <cell r="E83">
            <v>3.9</v>
          </cell>
          <cell r="F83">
            <v>3</v>
          </cell>
          <cell r="G83">
            <v>8.91</v>
          </cell>
          <cell r="H83">
            <v>0.11538461538461539</v>
          </cell>
          <cell r="I83" t="str">
            <v>1.3~3.9</v>
          </cell>
          <cell r="K83">
            <v>3</v>
          </cell>
        </row>
        <row r="84">
          <cell r="B84" t="str">
            <v>数学与应用数学</v>
          </cell>
          <cell r="C84">
            <v>58</v>
          </cell>
          <cell r="D84">
            <v>2.9000000000000004</v>
          </cell>
          <cell r="E84">
            <v>8.6999999999999993</v>
          </cell>
          <cell r="F84">
            <v>9</v>
          </cell>
          <cell r="G84">
            <v>8.83</v>
          </cell>
          <cell r="H84">
            <v>0.15517241379310345</v>
          </cell>
          <cell r="I84" t="str">
            <v>2.9~8.7</v>
          </cell>
          <cell r="J84">
            <v>-1</v>
          </cell>
          <cell r="K84">
            <v>8</v>
          </cell>
        </row>
        <row r="85">
          <cell r="B85" t="str">
            <v>植物保护</v>
          </cell>
          <cell r="C85">
            <v>118</v>
          </cell>
          <cell r="D85">
            <v>5.9</v>
          </cell>
          <cell r="E85">
            <v>17.7</v>
          </cell>
          <cell r="F85">
            <v>17</v>
          </cell>
          <cell r="G85">
            <v>8.76</v>
          </cell>
          <cell r="H85">
            <v>0.1440677966101695</v>
          </cell>
          <cell r="I85" t="str">
            <v>5.9~17.7</v>
          </cell>
          <cell r="K85">
            <v>17</v>
          </cell>
        </row>
        <row r="86">
          <cell r="B86" t="str">
            <v>植物保护（智慧植保）</v>
          </cell>
          <cell r="C86">
            <v>60</v>
          </cell>
          <cell r="D86">
            <v>3</v>
          </cell>
          <cell r="E86">
            <v>9</v>
          </cell>
          <cell r="F86">
            <v>9</v>
          </cell>
          <cell r="G86">
            <v>8.76</v>
          </cell>
          <cell r="H86">
            <v>0.15</v>
          </cell>
          <cell r="I86" t="str">
            <v>3~9</v>
          </cell>
          <cell r="K86">
            <v>9</v>
          </cell>
        </row>
        <row r="87">
          <cell r="B87" t="str">
            <v>林学（低碳林业）</v>
          </cell>
          <cell r="C87">
            <v>71</v>
          </cell>
          <cell r="D87">
            <v>3.5500000000000003</v>
          </cell>
          <cell r="E87">
            <v>10.65</v>
          </cell>
          <cell r="F87">
            <v>9</v>
          </cell>
          <cell r="G87">
            <v>8.58</v>
          </cell>
          <cell r="H87">
            <v>0.12676056338028169</v>
          </cell>
          <cell r="I87" t="str">
            <v>3.55~10.65</v>
          </cell>
          <cell r="K87">
            <v>9</v>
          </cell>
        </row>
        <row r="88">
          <cell r="B88" t="str">
            <v>动物药学</v>
          </cell>
          <cell r="C88">
            <v>30</v>
          </cell>
          <cell r="D88">
            <v>1.5</v>
          </cell>
          <cell r="E88">
            <v>4.5</v>
          </cell>
          <cell r="F88">
            <v>4</v>
          </cell>
          <cell r="G88">
            <v>8.1</v>
          </cell>
          <cell r="H88">
            <v>0.13333333333333333</v>
          </cell>
          <cell r="I88" t="str">
            <v>1.5~4.5</v>
          </cell>
          <cell r="K88">
            <v>4</v>
          </cell>
        </row>
        <row r="89">
          <cell r="B89" t="str">
            <v>蚕学</v>
          </cell>
          <cell r="C89">
            <v>24</v>
          </cell>
          <cell r="D89">
            <v>1.2000000000000002</v>
          </cell>
          <cell r="E89">
            <v>3.5999999999999996</v>
          </cell>
          <cell r="F89">
            <v>3</v>
          </cell>
          <cell r="G89">
            <v>7.5</v>
          </cell>
          <cell r="H89">
            <v>0.125</v>
          </cell>
          <cell r="I89" t="str">
            <v>1.2~3.6</v>
          </cell>
          <cell r="K89">
            <v>3</v>
          </cell>
        </row>
        <row r="90">
          <cell r="B90" t="str">
            <v>农业资源与环境（低碳农业）</v>
          </cell>
          <cell r="C90">
            <v>81</v>
          </cell>
          <cell r="D90">
            <v>4.05</v>
          </cell>
          <cell r="E90">
            <v>12.15</v>
          </cell>
          <cell r="F90">
            <v>3</v>
          </cell>
          <cell r="G90">
            <v>4.38</v>
          </cell>
          <cell r="H90">
            <v>3.7037037037037035E-2</v>
          </cell>
          <cell r="I90" t="str">
            <v>4.05~12.15</v>
          </cell>
          <cell r="J90">
            <v>1</v>
          </cell>
          <cell r="K90">
            <v>4</v>
          </cell>
        </row>
        <row r="91">
          <cell r="B91" t="str">
            <v>思想政治教育</v>
          </cell>
          <cell r="C91">
            <v>30</v>
          </cell>
          <cell r="D91">
            <v>1.5</v>
          </cell>
          <cell r="E91">
            <v>4.5</v>
          </cell>
          <cell r="F91">
            <v>30</v>
          </cell>
          <cell r="G91">
            <v>0.31</v>
          </cell>
          <cell r="H91">
            <v>1</v>
          </cell>
          <cell r="I91" t="str">
            <v>1.5~4.5</v>
          </cell>
          <cell r="J91">
            <v>-26</v>
          </cell>
          <cell r="K91">
            <v>4</v>
          </cell>
        </row>
        <row r="92">
          <cell r="B92" t="str">
            <v>行政管理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56</v>
          </cell>
          <cell r="G92">
            <v>14.72</v>
          </cell>
          <cell r="H92" t="e">
            <v>#N/A</v>
          </cell>
          <cell r="I92" t="str">
            <v>公共管理类分流后专业，因高年级报读不降级，学院拟和公共管理类专业共同招收56人</v>
          </cell>
          <cell r="K92">
            <v>56</v>
          </cell>
        </row>
        <row r="93">
          <cell r="B93" t="str">
            <v>行政管理（企业行政管理）</v>
          </cell>
          <cell r="C93" t="e">
            <v>#N/A</v>
          </cell>
          <cell r="D93" t="e">
            <v>#N/A</v>
          </cell>
          <cell r="E93" t="e">
            <v>#N/A</v>
          </cell>
          <cell r="F93">
            <v>56</v>
          </cell>
          <cell r="G93">
            <v>14.72</v>
          </cell>
          <cell r="H93" t="e">
            <v>#N/A</v>
          </cell>
          <cell r="I93" t="str">
            <v>公共管理类分流后专业，因高年级报读不降级，学院拟和公共管理类专业共同招收56人</v>
          </cell>
          <cell r="K93">
            <v>56</v>
          </cell>
        </row>
        <row r="94">
          <cell r="B94" t="str">
            <v>公共事业管理</v>
          </cell>
          <cell r="C94" t="e">
            <v>#N/A</v>
          </cell>
          <cell r="D94" t="e">
            <v>#N/A</v>
          </cell>
          <cell r="E94" t="e">
            <v>#N/A</v>
          </cell>
          <cell r="F94">
            <v>56</v>
          </cell>
          <cell r="G94">
            <v>10.81</v>
          </cell>
          <cell r="H94" t="e">
            <v>#N/A</v>
          </cell>
          <cell r="I94" t="str">
            <v>公共管理类分流后专业，因高年级报读不降级，学院拟和公共管理类专业共同招收56人</v>
          </cell>
          <cell r="K94">
            <v>56</v>
          </cell>
        </row>
        <row r="95">
          <cell r="B95" t="str">
            <v>公共事业管理（公共人力资源管理）</v>
          </cell>
          <cell r="C95" t="e">
            <v>#N/A</v>
          </cell>
          <cell r="D95" t="e">
            <v>#N/A</v>
          </cell>
          <cell r="E95" t="e">
            <v>#N/A</v>
          </cell>
          <cell r="F95">
            <v>56</v>
          </cell>
          <cell r="G95">
            <v>10.81</v>
          </cell>
          <cell r="H95" t="e">
            <v>#N/A</v>
          </cell>
          <cell r="I95" t="str">
            <v>公共管理类分流后专业，因高年级报读不降级，学院拟和公共管理类专业共同招收56人</v>
          </cell>
          <cell r="K95">
            <v>56</v>
          </cell>
        </row>
        <row r="96">
          <cell r="B96" t="str">
            <v>劳动与社会保障</v>
          </cell>
          <cell r="C96" t="e">
            <v>#N/A</v>
          </cell>
          <cell r="D96" t="e">
            <v>#N/A</v>
          </cell>
          <cell r="E96" t="e">
            <v>#N/A</v>
          </cell>
          <cell r="F96">
            <v>56</v>
          </cell>
          <cell r="G96">
            <v>14.08</v>
          </cell>
          <cell r="H96" t="e">
            <v>#N/A</v>
          </cell>
          <cell r="I96" t="str">
            <v>公共管理类分流后专业，因高年级报读不降级，学院拟和公共管理类专业共同招收56人</v>
          </cell>
          <cell r="K96">
            <v>56</v>
          </cell>
        </row>
        <row r="97">
          <cell r="B97" t="str">
            <v>公共管理类</v>
          </cell>
          <cell r="C97">
            <v>375</v>
          </cell>
          <cell r="D97">
            <v>18.75</v>
          </cell>
          <cell r="E97">
            <v>56.25</v>
          </cell>
          <cell r="F97">
            <v>56</v>
          </cell>
          <cell r="G97">
            <v>13.55</v>
          </cell>
          <cell r="H97">
            <v>0.14933333333333335</v>
          </cell>
          <cell r="I97" t="str">
            <v>18.75~56.25</v>
          </cell>
          <cell r="K97">
            <v>56</v>
          </cell>
        </row>
        <row r="98">
          <cell r="B98" t="str">
            <v>工商管理类</v>
          </cell>
          <cell r="C98">
            <v>205</v>
          </cell>
          <cell r="D98">
            <v>10.25</v>
          </cell>
          <cell r="E98">
            <v>30.75</v>
          </cell>
          <cell r="F98">
            <v>10</v>
          </cell>
          <cell r="G98">
            <v>16.13</v>
          </cell>
          <cell r="H98">
            <v>4.878048780487805E-2</v>
          </cell>
          <cell r="I98" t="str">
            <v>10.25~30.75</v>
          </cell>
          <cell r="J98">
            <v>1</v>
          </cell>
          <cell r="K98">
            <v>11</v>
          </cell>
        </row>
        <row r="99">
          <cell r="B99" t="str">
            <v>招收专业</v>
          </cell>
          <cell r="C99" t="str">
            <v>2022级在籍人数</v>
          </cell>
          <cell r="D99">
            <v>0.05</v>
          </cell>
          <cell r="E99">
            <v>0.15</v>
          </cell>
          <cell r="F99" t="str">
            <v>拟招收人数</v>
          </cell>
          <cell r="G99" t="str">
            <v xml:space="preserve">生师比 </v>
          </cell>
          <cell r="H99" t="str">
            <v>拟招收比例</v>
          </cell>
          <cell r="I99" t="str">
            <v>5%~10%</v>
          </cell>
          <cell r="J99" t="str">
            <v>审核意见</v>
          </cell>
          <cell r="K99" t="str">
            <v>核准指标数</v>
          </cell>
        </row>
        <row r="100">
          <cell r="B100" t="str">
            <v>服装与服饰设计</v>
          </cell>
          <cell r="C100">
            <v>126</v>
          </cell>
          <cell r="D100">
            <v>6.3000000000000007</v>
          </cell>
          <cell r="E100">
            <v>18.899999999999999</v>
          </cell>
          <cell r="F100" t="str">
            <v>待定</v>
          </cell>
          <cell r="G100">
            <v>33.46</v>
          </cell>
          <cell r="H100" t="str">
            <v>待定</v>
          </cell>
          <cell r="I100" t="str">
            <v>6.3~12.6</v>
          </cell>
          <cell r="J100" t="str">
            <v>7~12</v>
          </cell>
          <cell r="K100" t="str">
            <v>待定</v>
          </cell>
        </row>
        <row r="101">
          <cell r="B101" t="str">
            <v>环境设计</v>
          </cell>
          <cell r="C101">
            <v>92</v>
          </cell>
          <cell r="D101">
            <v>4.6000000000000005</v>
          </cell>
          <cell r="E101">
            <v>13.799999999999999</v>
          </cell>
          <cell r="F101" t="str">
            <v>待定</v>
          </cell>
          <cell r="G101">
            <v>28</v>
          </cell>
          <cell r="H101" t="str">
            <v>待定</v>
          </cell>
          <cell r="I101" t="str">
            <v>4.6~13.8</v>
          </cell>
          <cell r="J101" t="str">
            <v>5~13</v>
          </cell>
          <cell r="K101" t="str">
            <v>待定</v>
          </cell>
        </row>
        <row r="102">
          <cell r="B102" t="str">
            <v>视觉传达设计</v>
          </cell>
          <cell r="C102">
            <v>101</v>
          </cell>
          <cell r="D102">
            <v>5.0500000000000007</v>
          </cell>
          <cell r="E102">
            <v>15.149999999999999</v>
          </cell>
          <cell r="F102" t="str">
            <v>待定</v>
          </cell>
          <cell r="G102">
            <v>23</v>
          </cell>
          <cell r="H102" t="str">
            <v>待定</v>
          </cell>
          <cell r="I102" t="str">
            <v>5.05~15.15</v>
          </cell>
          <cell r="J102" t="str">
            <v>5~15</v>
          </cell>
          <cell r="K102" t="str">
            <v>待定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selection activeCell="D64" sqref="D1:D1048576"/>
    </sheetView>
  </sheetViews>
  <sheetFormatPr defaultRowHeight="13.5"/>
  <cols>
    <col min="1" max="1" width="18.625" style="89" customWidth="1"/>
    <col min="2" max="2" width="23.5" style="92" customWidth="1"/>
    <col min="3" max="3" width="10" style="89" customWidth="1"/>
    <col min="4" max="4" width="43.5" style="88" customWidth="1"/>
    <col min="5" max="5" width="59" style="88" customWidth="1"/>
    <col min="6" max="6" width="37.25" style="90" customWidth="1"/>
    <col min="7" max="7" width="20" style="90" customWidth="1"/>
    <col min="8" max="8" width="19.125" style="90" customWidth="1"/>
    <col min="9" max="9" width="19.875" style="90" customWidth="1"/>
    <col min="10" max="16384" width="9" style="88"/>
  </cols>
  <sheetData>
    <row r="1" spans="1:9" s="4" customFormat="1" ht="39" customHeight="1">
      <c r="A1" s="1" t="s">
        <v>176</v>
      </c>
      <c r="B1" s="1"/>
      <c r="C1" s="1"/>
      <c r="D1" s="1"/>
      <c r="E1" s="1"/>
      <c r="F1" s="1"/>
      <c r="G1" s="1"/>
      <c r="H1" s="1"/>
      <c r="I1" s="1"/>
    </row>
    <row r="2" spans="1:9" s="7" customFormat="1" ht="30" customHeight="1">
      <c r="A2" s="5" t="s">
        <v>173</v>
      </c>
      <c r="B2" s="6" t="s">
        <v>0</v>
      </c>
      <c r="C2" s="5" t="s">
        <v>175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</row>
    <row r="3" spans="1:9" s="4" customFormat="1" ht="48.6" customHeight="1">
      <c r="A3" s="8" t="s">
        <v>174</v>
      </c>
      <c r="B3" s="9" t="s">
        <v>295</v>
      </c>
      <c r="C3" s="10">
        <f>VLOOKUP(B3,[1]Sheet1!B:K,10,0)</f>
        <v>18</v>
      </c>
      <c r="D3" s="11" t="s">
        <v>203</v>
      </c>
      <c r="E3" s="11" t="s">
        <v>204</v>
      </c>
      <c r="F3" s="11" t="s">
        <v>205</v>
      </c>
      <c r="G3" s="11" t="s">
        <v>206</v>
      </c>
      <c r="H3" s="11" t="s">
        <v>207</v>
      </c>
      <c r="I3" s="12" t="s">
        <v>208</v>
      </c>
    </row>
    <row r="4" spans="1:9" s="4" customFormat="1" ht="48.6" customHeight="1">
      <c r="A4" s="13"/>
      <c r="B4" s="9" t="s">
        <v>296</v>
      </c>
      <c r="C4" s="10">
        <f>VLOOKUP(B4,[1]Sheet1!B:K,10,0)</f>
        <v>8</v>
      </c>
      <c r="D4" s="14"/>
      <c r="E4" s="14"/>
      <c r="F4" s="14"/>
      <c r="G4" s="14"/>
      <c r="H4" s="15"/>
      <c r="I4" s="14"/>
    </row>
    <row r="5" spans="1:9" s="4" customFormat="1" ht="48.6" customHeight="1">
      <c r="A5" s="16" t="s">
        <v>7</v>
      </c>
      <c r="B5" s="9" t="s">
        <v>8</v>
      </c>
      <c r="C5" s="10">
        <f>VLOOKUP(B5,[1]Sheet1!B:K,10,0)</f>
        <v>17</v>
      </c>
      <c r="D5" s="17" t="s">
        <v>9</v>
      </c>
      <c r="E5" s="18" t="s">
        <v>10</v>
      </c>
      <c r="F5" s="18" t="s">
        <v>11</v>
      </c>
      <c r="G5" s="18" t="s">
        <v>12</v>
      </c>
      <c r="H5" s="19" t="s">
        <v>209</v>
      </c>
      <c r="I5" s="18" t="s">
        <v>13</v>
      </c>
    </row>
    <row r="6" spans="1:9" s="4" customFormat="1" ht="48.6" customHeight="1">
      <c r="A6" s="13"/>
      <c r="B6" s="20" t="s">
        <v>210</v>
      </c>
      <c r="C6" s="10">
        <f>VLOOKUP(B6,[1]Sheet1!B:K,10,0)</f>
        <v>9</v>
      </c>
      <c r="D6" s="14"/>
      <c r="E6" s="21"/>
      <c r="F6" s="21"/>
      <c r="G6" s="21"/>
      <c r="H6" s="22"/>
      <c r="I6" s="21"/>
    </row>
    <row r="7" spans="1:9" s="4" customFormat="1" ht="91.9" customHeight="1">
      <c r="A7" s="16" t="s">
        <v>14</v>
      </c>
      <c r="B7" s="20" t="s">
        <v>15</v>
      </c>
      <c r="C7" s="10">
        <f>VLOOKUP(B7,[1]Sheet1!B:K,10,0)</f>
        <v>6</v>
      </c>
      <c r="D7" s="23" t="s">
        <v>16</v>
      </c>
      <c r="E7" s="24" t="s">
        <v>211</v>
      </c>
      <c r="F7" s="25" t="s">
        <v>212</v>
      </c>
      <c r="G7" s="25" t="s">
        <v>17</v>
      </c>
      <c r="H7" s="26" t="s">
        <v>17</v>
      </c>
      <c r="I7" s="24" t="s">
        <v>18</v>
      </c>
    </row>
    <row r="8" spans="1:9" s="4" customFormat="1" ht="132" customHeight="1">
      <c r="A8" s="27"/>
      <c r="B8" s="20" t="s">
        <v>19</v>
      </c>
      <c r="C8" s="10">
        <f>VLOOKUP(B8,[1]Sheet1!B:K,10,0)</f>
        <v>6</v>
      </c>
      <c r="D8" s="23" t="s">
        <v>213</v>
      </c>
      <c r="E8" s="24"/>
      <c r="F8" s="25"/>
      <c r="G8" s="25"/>
      <c r="H8" s="26"/>
      <c r="I8" s="24"/>
    </row>
    <row r="9" spans="1:9" s="4" customFormat="1" ht="90.6" customHeight="1">
      <c r="A9" s="27"/>
      <c r="B9" s="20" t="s">
        <v>20</v>
      </c>
      <c r="C9" s="10">
        <f>VLOOKUP(B9,[1]Sheet1!B:K,10,0)</f>
        <v>10</v>
      </c>
      <c r="D9" s="23" t="s">
        <v>16</v>
      </c>
      <c r="E9" s="24"/>
      <c r="F9" s="25"/>
      <c r="G9" s="25"/>
      <c r="H9" s="26"/>
      <c r="I9" s="24"/>
    </row>
    <row r="10" spans="1:9" s="4" customFormat="1" ht="99" customHeight="1">
      <c r="A10" s="27"/>
      <c r="B10" s="28" t="s">
        <v>21</v>
      </c>
      <c r="C10" s="10">
        <f>VLOOKUP(B10,[1]Sheet1!B:K,10,0)</f>
        <v>4</v>
      </c>
      <c r="D10" s="29" t="s">
        <v>22</v>
      </c>
      <c r="E10" s="26" t="s">
        <v>23</v>
      </c>
      <c r="F10" s="25" t="s">
        <v>24</v>
      </c>
      <c r="G10" s="25" t="s">
        <v>17</v>
      </c>
      <c r="H10" s="26" t="s">
        <v>17</v>
      </c>
      <c r="I10" s="25"/>
    </row>
    <row r="11" spans="1:9" s="4" customFormat="1" ht="97.15" customHeight="1">
      <c r="A11" s="27"/>
      <c r="B11" s="28" t="s">
        <v>214</v>
      </c>
      <c r="C11" s="10">
        <f>VLOOKUP(B11,[1]Sheet1!B:K,10,0)</f>
        <v>2</v>
      </c>
      <c r="D11" s="29" t="s">
        <v>16</v>
      </c>
      <c r="E11" s="26"/>
      <c r="F11" s="25"/>
      <c r="G11" s="25"/>
      <c r="H11" s="26"/>
      <c r="I11" s="25"/>
    </row>
    <row r="12" spans="1:9" s="4" customFormat="1" ht="93" customHeight="1">
      <c r="A12" s="27"/>
      <c r="B12" s="20" t="s">
        <v>25</v>
      </c>
      <c r="C12" s="10">
        <f>VLOOKUP(B12,[1]Sheet1!B:K,10,0)</f>
        <v>3</v>
      </c>
      <c r="D12" s="29" t="s">
        <v>26</v>
      </c>
      <c r="E12" s="26" t="s">
        <v>27</v>
      </c>
      <c r="F12" s="25"/>
      <c r="G12" s="25"/>
      <c r="H12" s="26"/>
      <c r="I12" s="25"/>
    </row>
    <row r="13" spans="1:9" s="4" customFormat="1" ht="93" customHeight="1">
      <c r="A13" s="27"/>
      <c r="B13" s="20" t="s">
        <v>28</v>
      </c>
      <c r="C13" s="10">
        <f>VLOOKUP(B13,[1]Sheet1!B:K,10,0)</f>
        <v>9</v>
      </c>
      <c r="D13" s="23" t="s">
        <v>29</v>
      </c>
      <c r="E13" s="26"/>
      <c r="F13" s="25"/>
      <c r="G13" s="25"/>
      <c r="H13" s="26"/>
      <c r="I13" s="25"/>
    </row>
    <row r="14" spans="1:9" s="31" customFormat="1" ht="88.9" customHeight="1">
      <c r="A14" s="27"/>
      <c r="B14" s="20" t="s">
        <v>30</v>
      </c>
      <c r="C14" s="10">
        <f>VLOOKUP(B14,[1]Sheet1!B:K,10,0)</f>
        <v>8</v>
      </c>
      <c r="D14" s="30" t="s">
        <v>26</v>
      </c>
      <c r="E14" s="26"/>
      <c r="F14" s="25"/>
      <c r="G14" s="25"/>
      <c r="H14" s="26"/>
      <c r="I14" s="25"/>
    </row>
    <row r="15" spans="1:9" s="4" customFormat="1" ht="88.9" customHeight="1">
      <c r="A15" s="27"/>
      <c r="B15" s="20" t="s">
        <v>31</v>
      </c>
      <c r="C15" s="10">
        <f>VLOOKUP(B15,[1]Sheet1!B:K,10,0)</f>
        <v>4</v>
      </c>
      <c r="D15" s="23" t="s">
        <v>26</v>
      </c>
      <c r="E15" s="26" t="s">
        <v>27</v>
      </c>
      <c r="F15" s="25" t="s">
        <v>212</v>
      </c>
      <c r="G15" s="25" t="s">
        <v>17</v>
      </c>
      <c r="H15" s="26" t="s">
        <v>17</v>
      </c>
      <c r="I15" s="25"/>
    </row>
    <row r="16" spans="1:9" s="4" customFormat="1" ht="88.9" customHeight="1">
      <c r="A16" s="27"/>
      <c r="B16" s="28" t="s">
        <v>32</v>
      </c>
      <c r="C16" s="10">
        <f>VLOOKUP(B16,[1]Sheet1!B:K,10,0)</f>
        <v>4</v>
      </c>
      <c r="D16" s="23" t="s">
        <v>26</v>
      </c>
      <c r="E16" s="26"/>
      <c r="F16" s="25"/>
      <c r="G16" s="25"/>
      <c r="H16" s="26"/>
      <c r="I16" s="25"/>
    </row>
    <row r="17" spans="1:9" s="4" customFormat="1" ht="88.9" customHeight="1">
      <c r="A17" s="13"/>
      <c r="B17" s="28" t="s">
        <v>33</v>
      </c>
      <c r="C17" s="10">
        <f>VLOOKUP(B17,[1]Sheet1!B:K,10,0)</f>
        <v>3</v>
      </c>
      <c r="D17" s="29" t="s">
        <v>29</v>
      </c>
      <c r="E17" s="26"/>
      <c r="F17" s="25"/>
      <c r="G17" s="25"/>
      <c r="H17" s="26"/>
      <c r="I17" s="25"/>
    </row>
    <row r="18" spans="1:9" s="4" customFormat="1" ht="64.150000000000006" customHeight="1">
      <c r="A18" s="27" t="s">
        <v>34</v>
      </c>
      <c r="B18" s="20" t="s">
        <v>35</v>
      </c>
      <c r="C18" s="10">
        <f>VLOOKUP(B18,[1]Sheet1!B:K,10,0)</f>
        <v>15</v>
      </c>
      <c r="D18" s="17" t="s">
        <v>215</v>
      </c>
      <c r="E18" s="18" t="s">
        <v>36</v>
      </c>
      <c r="F18" s="25" t="s">
        <v>294</v>
      </c>
      <c r="G18" s="25" t="s">
        <v>37</v>
      </c>
      <c r="H18" s="26" t="s">
        <v>38</v>
      </c>
      <c r="I18" s="25"/>
    </row>
    <row r="19" spans="1:9" s="4" customFormat="1" ht="64.150000000000006" customHeight="1">
      <c r="A19" s="27"/>
      <c r="B19" s="20" t="s">
        <v>39</v>
      </c>
      <c r="C19" s="10">
        <f>VLOOKUP(B19,[1]Sheet1!B:K,10,0)</f>
        <v>9</v>
      </c>
      <c r="D19" s="14"/>
      <c r="E19" s="32"/>
      <c r="F19" s="25"/>
      <c r="G19" s="25"/>
      <c r="H19" s="26"/>
      <c r="I19" s="25"/>
    </row>
    <row r="20" spans="1:9" s="4" customFormat="1" ht="105.6" customHeight="1">
      <c r="A20" s="27"/>
      <c r="B20" s="20" t="s">
        <v>40</v>
      </c>
      <c r="C20" s="10">
        <f>VLOOKUP(B20,[1]Sheet1!B:K,10,0)</f>
        <v>5</v>
      </c>
      <c r="D20" s="33" t="s">
        <v>216</v>
      </c>
      <c r="E20" s="21"/>
      <c r="F20" s="25"/>
      <c r="G20" s="25"/>
      <c r="H20" s="26"/>
      <c r="I20" s="25"/>
    </row>
    <row r="21" spans="1:9" s="4" customFormat="1" ht="89.45" customHeight="1">
      <c r="A21" s="34" t="s">
        <v>217</v>
      </c>
      <c r="B21" s="28" t="s">
        <v>218</v>
      </c>
      <c r="C21" s="10">
        <f>VLOOKUP(B21,[1]Sheet1!B:K,10,0)</f>
        <v>18</v>
      </c>
      <c r="D21" s="35" t="s">
        <v>219</v>
      </c>
      <c r="E21" s="26" t="s">
        <v>220</v>
      </c>
      <c r="F21" s="26" t="s">
        <v>221</v>
      </c>
      <c r="G21" s="26" t="s">
        <v>222</v>
      </c>
      <c r="H21" s="26" t="s">
        <v>223</v>
      </c>
      <c r="I21" s="26" t="s">
        <v>224</v>
      </c>
    </row>
    <row r="22" spans="1:9" s="4" customFormat="1" ht="89.45" customHeight="1">
      <c r="A22" s="36"/>
      <c r="B22" s="28" t="s">
        <v>225</v>
      </c>
      <c r="C22" s="10">
        <f>VLOOKUP(B22,[1]Sheet1!B:K,10,0)</f>
        <v>4</v>
      </c>
      <c r="D22" s="35"/>
      <c r="E22" s="25"/>
      <c r="F22" s="25"/>
      <c r="G22" s="25"/>
      <c r="H22" s="26"/>
      <c r="I22" s="25"/>
    </row>
    <row r="23" spans="1:9" s="4" customFormat="1" ht="44.45" customHeight="1">
      <c r="A23" s="36" t="s">
        <v>41</v>
      </c>
      <c r="B23" s="20" t="s">
        <v>42</v>
      </c>
      <c r="C23" s="10">
        <f>VLOOKUP(B23,[1]Sheet1!B:K,10,0)</f>
        <v>3</v>
      </c>
      <c r="D23" s="37" t="s">
        <v>226</v>
      </c>
      <c r="E23" s="25" t="s">
        <v>227</v>
      </c>
      <c r="F23" s="25" t="s">
        <v>228</v>
      </c>
      <c r="G23" s="25" t="s">
        <v>43</v>
      </c>
      <c r="H23" s="26" t="s">
        <v>44</v>
      </c>
      <c r="I23" s="25" t="s">
        <v>45</v>
      </c>
    </row>
    <row r="24" spans="1:9" s="4" customFormat="1" ht="44.45" customHeight="1">
      <c r="A24" s="36"/>
      <c r="B24" s="20" t="s">
        <v>46</v>
      </c>
      <c r="C24" s="10">
        <f>VLOOKUP(B24,[1]Sheet1!B:K,10,0)</f>
        <v>26</v>
      </c>
      <c r="D24" s="37"/>
      <c r="E24" s="25"/>
      <c r="F24" s="25"/>
      <c r="G24" s="25"/>
      <c r="H24" s="26"/>
      <c r="I24" s="25"/>
    </row>
    <row r="25" spans="1:9" s="4" customFormat="1" ht="44.45" customHeight="1">
      <c r="A25" s="36"/>
      <c r="B25" s="20" t="s">
        <v>47</v>
      </c>
      <c r="C25" s="10">
        <f>VLOOKUP(B25,[1]Sheet1!B:K,10,0)</f>
        <v>4</v>
      </c>
      <c r="D25" s="37"/>
      <c r="E25" s="25"/>
      <c r="F25" s="25"/>
      <c r="G25" s="25"/>
      <c r="H25" s="26"/>
      <c r="I25" s="25"/>
    </row>
    <row r="26" spans="1:9" s="4" customFormat="1" ht="61.9" customHeight="1">
      <c r="A26" s="27" t="s">
        <v>48</v>
      </c>
      <c r="B26" s="28" t="s">
        <v>49</v>
      </c>
      <c r="C26" s="10">
        <f>VLOOKUP(B26,[1]Sheet1!B:K,10,0)</f>
        <v>4</v>
      </c>
      <c r="D26" s="29" t="s">
        <v>50</v>
      </c>
      <c r="E26" s="38" t="s">
        <v>10</v>
      </c>
      <c r="F26" s="26" t="s">
        <v>229</v>
      </c>
      <c r="G26" s="26" t="s">
        <v>51</v>
      </c>
      <c r="H26" s="26" t="s">
        <v>52</v>
      </c>
      <c r="I26" s="25" t="s">
        <v>53</v>
      </c>
    </row>
    <row r="27" spans="1:9" s="4" customFormat="1" ht="61.9" customHeight="1">
      <c r="A27" s="27"/>
      <c r="B27" s="28" t="s">
        <v>54</v>
      </c>
      <c r="C27" s="10">
        <f>VLOOKUP(B27,[1]Sheet1!B:K,10,0)</f>
        <v>14</v>
      </c>
      <c r="D27" s="29" t="s">
        <v>50</v>
      </c>
      <c r="E27" s="38"/>
      <c r="F27" s="26"/>
      <c r="G27" s="26"/>
      <c r="H27" s="26"/>
      <c r="I27" s="25"/>
    </row>
    <row r="28" spans="1:9" s="4" customFormat="1" ht="61.9" customHeight="1">
      <c r="A28" s="27"/>
      <c r="B28" s="28" t="s">
        <v>55</v>
      </c>
      <c r="C28" s="10">
        <f>VLOOKUP(B28,[1]Sheet1!B:K,10,0)</f>
        <v>4</v>
      </c>
      <c r="D28" s="29" t="s">
        <v>56</v>
      </c>
      <c r="E28" s="38"/>
      <c r="F28" s="26"/>
      <c r="G28" s="26"/>
      <c r="H28" s="26"/>
      <c r="I28" s="25"/>
    </row>
    <row r="29" spans="1:9" s="4" customFormat="1" ht="61.9" customHeight="1">
      <c r="A29" s="27"/>
      <c r="B29" s="28" t="s">
        <v>57</v>
      </c>
      <c r="C29" s="10">
        <f>VLOOKUP(B29,[1]Sheet1!B:K,10,0)</f>
        <v>4</v>
      </c>
      <c r="D29" s="29" t="s">
        <v>56</v>
      </c>
      <c r="E29" s="38"/>
      <c r="F29" s="26"/>
      <c r="G29" s="26"/>
      <c r="H29" s="26"/>
      <c r="I29" s="25"/>
    </row>
    <row r="30" spans="1:9" s="4" customFormat="1" ht="58.9" customHeight="1">
      <c r="A30" s="27"/>
      <c r="B30" s="28" t="s">
        <v>58</v>
      </c>
      <c r="C30" s="10">
        <f>VLOOKUP(B30,[1]Sheet1!B:K,10,0)</f>
        <v>2</v>
      </c>
      <c r="D30" s="29" t="s">
        <v>59</v>
      </c>
      <c r="E30" s="38"/>
      <c r="F30" s="26"/>
      <c r="G30" s="26"/>
      <c r="H30" s="26"/>
      <c r="I30" s="25"/>
    </row>
    <row r="31" spans="1:9" s="4" customFormat="1" ht="62.45" customHeight="1">
      <c r="A31" s="27"/>
      <c r="B31" s="28" t="s">
        <v>230</v>
      </c>
      <c r="C31" s="10">
        <f>VLOOKUP(B31,[1]Sheet1!B:K,10,0)</f>
        <v>4</v>
      </c>
      <c r="D31" s="29" t="s">
        <v>60</v>
      </c>
      <c r="E31" s="38"/>
      <c r="F31" s="26"/>
      <c r="G31" s="26"/>
      <c r="H31" s="26"/>
      <c r="I31" s="25"/>
    </row>
    <row r="32" spans="1:9" s="4" customFormat="1" ht="62.45" customHeight="1">
      <c r="A32" s="13"/>
      <c r="B32" s="28" t="s">
        <v>61</v>
      </c>
      <c r="C32" s="10">
        <f>VLOOKUP(B32,[1]Sheet1!B:K,10,0)</f>
        <v>8</v>
      </c>
      <c r="D32" s="29" t="s">
        <v>62</v>
      </c>
      <c r="E32" s="14"/>
      <c r="F32" s="26"/>
      <c r="G32" s="26"/>
      <c r="H32" s="26"/>
      <c r="I32" s="25"/>
    </row>
    <row r="33" spans="1:9" s="4" customFormat="1" ht="83.45" customHeight="1">
      <c r="A33" s="27" t="s">
        <v>63</v>
      </c>
      <c r="B33" s="39" t="s">
        <v>64</v>
      </c>
      <c r="C33" s="10">
        <f>VLOOKUP(B33,[1]Sheet1!B:K,10,0)</f>
        <v>4</v>
      </c>
      <c r="D33" s="33" t="s">
        <v>65</v>
      </c>
      <c r="E33" s="40" t="s">
        <v>66</v>
      </c>
      <c r="F33" s="25" t="s">
        <v>231</v>
      </c>
      <c r="G33" s="25" t="s">
        <v>51</v>
      </c>
      <c r="H33" s="25" t="s">
        <v>67</v>
      </c>
      <c r="I33" s="40" t="s">
        <v>68</v>
      </c>
    </row>
    <row r="34" spans="1:9" s="4" customFormat="1" ht="83.45" customHeight="1">
      <c r="A34" s="27"/>
      <c r="B34" s="39" t="s">
        <v>69</v>
      </c>
      <c r="C34" s="10">
        <f>VLOOKUP(B34,[1]Sheet1!B:K,10,0)</f>
        <v>7</v>
      </c>
      <c r="D34" s="33" t="s">
        <v>65</v>
      </c>
      <c r="E34" s="40" t="s">
        <v>66</v>
      </c>
      <c r="F34" s="25"/>
      <c r="G34" s="25"/>
      <c r="H34" s="25"/>
      <c r="I34" s="40" t="s">
        <v>70</v>
      </c>
    </row>
    <row r="35" spans="1:9" s="4" customFormat="1" ht="83.45" customHeight="1">
      <c r="A35" s="27"/>
      <c r="B35" s="39" t="s">
        <v>297</v>
      </c>
      <c r="C35" s="10">
        <f>VLOOKUP(B35,[1]Sheet1!B:K,10,0)</f>
        <v>4</v>
      </c>
      <c r="D35" s="33" t="s">
        <v>65</v>
      </c>
      <c r="E35" s="40" t="s">
        <v>66</v>
      </c>
      <c r="F35" s="25"/>
      <c r="G35" s="25"/>
      <c r="H35" s="25"/>
      <c r="I35" s="40" t="s">
        <v>68</v>
      </c>
    </row>
    <row r="36" spans="1:9" s="4" customFormat="1" ht="65.45" customHeight="1">
      <c r="A36" s="36" t="s">
        <v>71</v>
      </c>
      <c r="B36" s="20" t="s">
        <v>72</v>
      </c>
      <c r="C36" s="10">
        <f>VLOOKUP(B36,[1]Sheet1!B:K,10,0)</f>
        <v>6</v>
      </c>
      <c r="D36" s="37" t="s">
        <v>73</v>
      </c>
      <c r="E36" s="25" t="s">
        <v>10</v>
      </c>
      <c r="F36" s="25" t="s">
        <v>232</v>
      </c>
      <c r="G36" s="25" t="s">
        <v>51</v>
      </c>
      <c r="H36" s="26" t="s">
        <v>74</v>
      </c>
      <c r="I36" s="25"/>
    </row>
    <row r="37" spans="1:9" s="4" customFormat="1" ht="65.45" customHeight="1">
      <c r="A37" s="36"/>
      <c r="B37" s="20" t="s">
        <v>75</v>
      </c>
      <c r="C37" s="10">
        <f>VLOOKUP(B37,[1]Sheet1!B:K,10,0)</f>
        <v>6</v>
      </c>
      <c r="D37" s="37"/>
      <c r="E37" s="25"/>
      <c r="F37" s="25"/>
      <c r="G37" s="25"/>
      <c r="H37" s="26"/>
      <c r="I37" s="25"/>
    </row>
    <row r="38" spans="1:9" s="4" customFormat="1" ht="87.95" customHeight="1">
      <c r="A38" s="41" t="s">
        <v>76</v>
      </c>
      <c r="B38" s="91" t="s">
        <v>77</v>
      </c>
      <c r="C38" s="10">
        <f>VLOOKUP(B38,[1]Sheet1!B:K,10,0)</f>
        <v>10</v>
      </c>
      <c r="D38" s="42" t="s">
        <v>78</v>
      </c>
      <c r="E38" s="43" t="s">
        <v>79</v>
      </c>
      <c r="F38" s="44" t="s">
        <v>233</v>
      </c>
      <c r="G38" s="45" t="s">
        <v>80</v>
      </c>
      <c r="H38" s="46" t="s">
        <v>234</v>
      </c>
      <c r="I38" s="47"/>
    </row>
    <row r="39" spans="1:9" s="4" customFormat="1" ht="99.75" customHeight="1">
      <c r="A39" s="41"/>
      <c r="B39" s="91" t="s">
        <v>235</v>
      </c>
      <c r="C39" s="10">
        <f>VLOOKUP(B39,[1]Sheet1!B:K,10,0)</f>
        <v>12</v>
      </c>
      <c r="D39" s="42" t="s">
        <v>78</v>
      </c>
      <c r="E39" s="48"/>
      <c r="F39" s="44" t="s">
        <v>236</v>
      </c>
      <c r="G39" s="49"/>
      <c r="H39" s="50"/>
      <c r="I39" s="48"/>
    </row>
    <row r="40" spans="1:9" s="4" customFormat="1" ht="95.25" customHeight="1">
      <c r="A40" s="41"/>
      <c r="B40" s="91" t="s">
        <v>81</v>
      </c>
      <c r="C40" s="10">
        <f>VLOOKUP(B40,[1]Sheet1!B:K,10,0)</f>
        <v>8</v>
      </c>
      <c r="D40" s="42" t="s">
        <v>78</v>
      </c>
      <c r="E40" s="48"/>
      <c r="F40" s="44" t="s">
        <v>237</v>
      </c>
      <c r="G40" s="49"/>
      <c r="H40" s="50"/>
      <c r="I40" s="48"/>
    </row>
    <row r="41" spans="1:9" s="4" customFormat="1" ht="102" customHeight="1">
      <c r="A41" s="41"/>
      <c r="B41" s="91" t="s">
        <v>82</v>
      </c>
      <c r="C41" s="10">
        <f>VLOOKUP(B41,[1]Sheet1!B:K,10,0)</f>
        <v>7</v>
      </c>
      <c r="D41" s="42" t="s">
        <v>78</v>
      </c>
      <c r="E41" s="48"/>
      <c r="F41" s="44" t="s">
        <v>238</v>
      </c>
      <c r="G41" s="49"/>
      <c r="H41" s="50"/>
      <c r="I41" s="48"/>
    </row>
    <row r="42" spans="1:9" s="4" customFormat="1" ht="103.5" customHeight="1">
      <c r="A42" s="41"/>
      <c r="B42" s="91" t="s">
        <v>83</v>
      </c>
      <c r="C42" s="10">
        <f>VLOOKUP(B42,[1]Sheet1!B:K,10,0)</f>
        <v>10</v>
      </c>
      <c r="D42" s="42" t="s">
        <v>78</v>
      </c>
      <c r="E42" s="48"/>
      <c r="F42" s="44" t="s">
        <v>239</v>
      </c>
      <c r="G42" s="49"/>
      <c r="H42" s="50"/>
      <c r="I42" s="48"/>
    </row>
    <row r="43" spans="1:9" s="4" customFormat="1" ht="109.5" customHeight="1">
      <c r="A43" s="41"/>
      <c r="B43" s="91" t="s">
        <v>84</v>
      </c>
      <c r="C43" s="10">
        <f>VLOOKUP(B43,[1]Sheet1!B:K,10,0)</f>
        <v>8</v>
      </c>
      <c r="D43" s="42" t="s">
        <v>78</v>
      </c>
      <c r="E43" s="51"/>
      <c r="F43" s="44" t="s">
        <v>240</v>
      </c>
      <c r="G43" s="52"/>
      <c r="H43" s="53"/>
      <c r="I43" s="51"/>
    </row>
    <row r="44" spans="1:9" s="4" customFormat="1" ht="118.5">
      <c r="A44" s="36" t="s">
        <v>85</v>
      </c>
      <c r="B44" s="54" t="s">
        <v>86</v>
      </c>
      <c r="C44" s="10">
        <f>VLOOKUP(B44,[1]Sheet1!B:K,10,0)</f>
        <v>13</v>
      </c>
      <c r="D44" s="55" t="s">
        <v>298</v>
      </c>
      <c r="E44" s="56" t="s">
        <v>10</v>
      </c>
      <c r="F44" s="56" t="s">
        <v>241</v>
      </c>
      <c r="G44" s="56" t="s">
        <v>87</v>
      </c>
      <c r="H44" s="57" t="s">
        <v>88</v>
      </c>
      <c r="I44" s="56"/>
    </row>
    <row r="45" spans="1:9" s="4" customFormat="1" ht="90">
      <c r="A45" s="36"/>
      <c r="B45" s="54" t="s">
        <v>89</v>
      </c>
      <c r="C45" s="10">
        <f>VLOOKUP(B45,[1]Sheet1!B:K,10,0)</f>
        <v>13</v>
      </c>
      <c r="D45" s="55" t="s">
        <v>299</v>
      </c>
      <c r="E45" s="32"/>
      <c r="F45" s="32"/>
      <c r="G45" s="32"/>
      <c r="H45" s="58"/>
      <c r="I45" s="32"/>
    </row>
    <row r="46" spans="1:9" s="4" customFormat="1" ht="118.5">
      <c r="A46" s="36"/>
      <c r="B46" s="54" t="s">
        <v>90</v>
      </c>
      <c r="C46" s="10">
        <f>VLOOKUP(B46,[1]Sheet1!B:K,10,0)</f>
        <v>5</v>
      </c>
      <c r="D46" s="55" t="s">
        <v>300</v>
      </c>
      <c r="E46" s="32"/>
      <c r="F46" s="32"/>
      <c r="G46" s="32"/>
      <c r="H46" s="58"/>
      <c r="I46" s="32"/>
    </row>
    <row r="47" spans="1:9" s="4" customFormat="1" ht="118.5">
      <c r="A47" s="36"/>
      <c r="B47" s="54" t="s">
        <v>91</v>
      </c>
      <c r="C47" s="10">
        <f>VLOOKUP(B47,[1]Sheet1!B:K,10,0)</f>
        <v>8</v>
      </c>
      <c r="D47" s="55" t="s">
        <v>301</v>
      </c>
      <c r="E47" s="21"/>
      <c r="F47" s="21"/>
      <c r="G47" s="21"/>
      <c r="H47" s="22"/>
      <c r="I47" s="21"/>
    </row>
    <row r="48" spans="1:9" s="4" customFormat="1" ht="124.9" customHeight="1">
      <c r="A48" s="27" t="s">
        <v>92</v>
      </c>
      <c r="B48" s="39" t="s">
        <v>93</v>
      </c>
      <c r="C48" s="10">
        <f>VLOOKUP(B48,[1]Sheet1!B:K,10,0)</f>
        <v>13</v>
      </c>
      <c r="D48" s="33" t="s">
        <v>94</v>
      </c>
      <c r="E48" s="40" t="s">
        <v>10</v>
      </c>
      <c r="F48" s="40" t="s">
        <v>242</v>
      </c>
      <c r="G48" s="40" t="s">
        <v>95</v>
      </c>
      <c r="H48" s="40" t="s">
        <v>96</v>
      </c>
      <c r="I48" s="40"/>
    </row>
    <row r="49" spans="1:9" s="4" customFormat="1" ht="104.45" customHeight="1">
      <c r="A49" s="27"/>
      <c r="B49" s="54" t="s">
        <v>97</v>
      </c>
      <c r="C49" s="10">
        <f>VLOOKUP(B49,[1]Sheet1!B:K,10,0)</f>
        <v>20</v>
      </c>
      <c r="D49" s="59" t="s">
        <v>98</v>
      </c>
      <c r="E49" s="60" t="s">
        <v>10</v>
      </c>
      <c r="F49" s="60" t="s">
        <v>310</v>
      </c>
      <c r="G49" s="60" t="s">
        <v>95</v>
      </c>
      <c r="H49" s="60" t="s">
        <v>99</v>
      </c>
      <c r="I49" s="60"/>
    </row>
    <row r="50" spans="1:9" s="4" customFormat="1" ht="115.15" customHeight="1">
      <c r="A50" s="27"/>
      <c r="B50" s="54" t="s">
        <v>100</v>
      </c>
      <c r="C50" s="10">
        <f>VLOOKUP(B50,[1]Sheet1!B:K,10,0)</f>
        <v>3</v>
      </c>
      <c r="D50" s="59" t="s">
        <v>101</v>
      </c>
      <c r="E50" s="60" t="s">
        <v>102</v>
      </c>
      <c r="F50" s="60" t="s">
        <v>302</v>
      </c>
      <c r="G50" s="60" t="s">
        <v>95</v>
      </c>
      <c r="H50" s="60" t="s">
        <v>103</v>
      </c>
      <c r="I50" s="60"/>
    </row>
    <row r="51" spans="1:9" s="4" customFormat="1" ht="130.9" customHeight="1">
      <c r="A51" s="34" t="s">
        <v>104</v>
      </c>
      <c r="B51" s="28" t="s">
        <v>105</v>
      </c>
      <c r="C51" s="10">
        <f>VLOOKUP(B51,[1]Sheet1!B:K,10,0)</f>
        <v>4</v>
      </c>
      <c r="D51" s="29" t="s">
        <v>243</v>
      </c>
      <c r="E51" s="26" t="s">
        <v>244</v>
      </c>
      <c r="F51" s="26" t="s">
        <v>245</v>
      </c>
      <c r="G51" s="19" t="s">
        <v>106</v>
      </c>
      <c r="H51" s="19" t="s">
        <v>107</v>
      </c>
      <c r="I51" s="19" t="s">
        <v>108</v>
      </c>
    </row>
    <row r="52" spans="1:9" s="4" customFormat="1" ht="88.9" customHeight="1">
      <c r="A52" s="34"/>
      <c r="B52" s="28" t="s">
        <v>109</v>
      </c>
      <c r="C52" s="10">
        <f>VLOOKUP(B52,[1]Sheet1!B:K,10,0)</f>
        <v>8</v>
      </c>
      <c r="D52" s="29" t="s">
        <v>246</v>
      </c>
      <c r="E52" s="26"/>
      <c r="F52" s="26"/>
      <c r="G52" s="58"/>
      <c r="H52" s="58"/>
      <c r="I52" s="58"/>
    </row>
    <row r="53" spans="1:9" s="4" customFormat="1" ht="122.45" customHeight="1">
      <c r="A53" s="34"/>
      <c r="B53" s="28" t="s">
        <v>110</v>
      </c>
      <c r="C53" s="10">
        <f>VLOOKUP(B53,[1]Sheet1!B:K,10,0)</f>
        <v>6</v>
      </c>
      <c r="D53" s="29" t="s">
        <v>247</v>
      </c>
      <c r="E53" s="26"/>
      <c r="F53" s="26"/>
      <c r="G53" s="58"/>
      <c r="H53" s="58"/>
      <c r="I53" s="58"/>
    </row>
    <row r="54" spans="1:9" s="4" customFormat="1" ht="93" customHeight="1">
      <c r="A54" s="34"/>
      <c r="B54" s="28" t="s">
        <v>111</v>
      </c>
      <c r="C54" s="10">
        <f>VLOOKUP(B54,[1]Sheet1!B:K,10,0)</f>
        <v>6</v>
      </c>
      <c r="D54" s="29" t="s">
        <v>248</v>
      </c>
      <c r="E54" s="26"/>
      <c r="F54" s="26"/>
      <c r="G54" s="58"/>
      <c r="H54" s="58"/>
      <c r="I54" s="58"/>
    </row>
    <row r="55" spans="1:9" s="4" customFormat="1" ht="79.150000000000006" customHeight="1">
      <c r="A55" s="34"/>
      <c r="B55" s="28" t="s">
        <v>112</v>
      </c>
      <c r="C55" s="10">
        <f>VLOOKUP(B55,[1]Sheet1!B:K,10,0)</f>
        <v>5</v>
      </c>
      <c r="D55" s="29" t="s">
        <v>249</v>
      </c>
      <c r="E55" s="26"/>
      <c r="F55" s="26"/>
      <c r="G55" s="58"/>
      <c r="H55" s="58"/>
      <c r="I55" s="58"/>
    </row>
    <row r="56" spans="1:9" s="4" customFormat="1" ht="130.9" customHeight="1">
      <c r="A56" s="34"/>
      <c r="B56" s="28" t="s">
        <v>113</v>
      </c>
      <c r="C56" s="10">
        <f>VLOOKUP(B56,[1]Sheet1!B:K,10,0)</f>
        <v>6</v>
      </c>
      <c r="D56" s="29" t="s">
        <v>250</v>
      </c>
      <c r="E56" s="26"/>
      <c r="F56" s="26"/>
      <c r="G56" s="58"/>
      <c r="H56" s="58"/>
      <c r="I56" s="58"/>
    </row>
    <row r="57" spans="1:9" s="4" customFormat="1" ht="91.9" customHeight="1">
      <c r="A57" s="34"/>
      <c r="B57" s="28" t="s">
        <v>114</v>
      </c>
      <c r="C57" s="10">
        <f>VLOOKUP(B57,[1]Sheet1!B:K,10,0)</f>
        <v>6</v>
      </c>
      <c r="D57" s="29" t="s">
        <v>115</v>
      </c>
      <c r="E57" s="26"/>
      <c r="F57" s="26"/>
      <c r="G57" s="22"/>
      <c r="H57" s="22"/>
      <c r="I57" s="22"/>
    </row>
    <row r="58" spans="1:9" s="4" customFormat="1" ht="110.45" customHeight="1">
      <c r="A58" s="36" t="s">
        <v>251</v>
      </c>
      <c r="B58" s="61" t="s">
        <v>116</v>
      </c>
      <c r="C58" s="10">
        <f>VLOOKUP(B58,[1]Sheet1!B:K,10,0)</f>
        <v>8</v>
      </c>
      <c r="D58" s="62" t="s">
        <v>303</v>
      </c>
      <c r="E58" s="26" t="s">
        <v>252</v>
      </c>
      <c r="F58" s="26" t="s">
        <v>253</v>
      </c>
      <c r="G58" s="63" t="s">
        <v>304</v>
      </c>
      <c r="H58" s="63" t="s">
        <v>117</v>
      </c>
      <c r="I58" s="25"/>
    </row>
    <row r="59" spans="1:9" s="4" customFormat="1" ht="110.45" customHeight="1">
      <c r="A59" s="36"/>
      <c r="B59" s="61" t="s">
        <v>118</v>
      </c>
      <c r="C59" s="10">
        <f>VLOOKUP(B59,[1]Sheet1!B:K,10,0)</f>
        <v>12</v>
      </c>
      <c r="D59" s="62"/>
      <c r="E59" s="26"/>
      <c r="F59" s="26"/>
      <c r="G59" s="63"/>
      <c r="H59" s="63"/>
      <c r="I59" s="25"/>
    </row>
    <row r="60" spans="1:9" s="4" customFormat="1" ht="110.45" customHeight="1">
      <c r="A60" s="36"/>
      <c r="B60" s="61" t="s">
        <v>119</v>
      </c>
      <c r="C60" s="10">
        <f>VLOOKUP(B60,[1]Sheet1!B:K,10,0)</f>
        <v>8</v>
      </c>
      <c r="D60" s="62"/>
      <c r="E60" s="26"/>
      <c r="F60" s="26"/>
      <c r="G60" s="63"/>
      <c r="H60" s="63"/>
      <c r="I60" s="25"/>
    </row>
    <row r="61" spans="1:9" s="4" customFormat="1" ht="70.900000000000006" customHeight="1">
      <c r="A61" s="36"/>
      <c r="B61" s="61" t="s">
        <v>120</v>
      </c>
      <c r="C61" s="10">
        <f>VLOOKUP(B61,[1]Sheet1!B:K,10,0)</f>
        <v>10</v>
      </c>
      <c r="D61" s="35" t="s">
        <v>254</v>
      </c>
      <c r="E61" s="26" t="s">
        <v>255</v>
      </c>
      <c r="F61" s="26" t="s">
        <v>256</v>
      </c>
      <c r="G61" s="26" t="s">
        <v>121</v>
      </c>
      <c r="H61" s="26" t="s">
        <v>117</v>
      </c>
      <c r="I61" s="25"/>
    </row>
    <row r="62" spans="1:9" s="4" customFormat="1" ht="70.900000000000006" customHeight="1">
      <c r="A62" s="36"/>
      <c r="B62" s="61" t="s">
        <v>122</v>
      </c>
      <c r="C62" s="10">
        <f>VLOOKUP(B62,[1]Sheet1!B:K,10,0)</f>
        <v>3</v>
      </c>
      <c r="D62" s="35"/>
      <c r="E62" s="26"/>
      <c r="F62" s="26"/>
      <c r="G62" s="26"/>
      <c r="H62" s="26"/>
      <c r="I62" s="25"/>
    </row>
    <row r="63" spans="1:9" s="4" customFormat="1" ht="70.900000000000006" customHeight="1">
      <c r="A63" s="36"/>
      <c r="B63" s="61" t="s">
        <v>257</v>
      </c>
      <c r="C63" s="10">
        <f>VLOOKUP(B63,[1]Sheet1!B:K,10,0)</f>
        <v>12</v>
      </c>
      <c r="D63" s="35"/>
      <c r="E63" s="26"/>
      <c r="F63" s="26"/>
      <c r="G63" s="26"/>
      <c r="H63" s="26"/>
      <c r="I63" s="25"/>
    </row>
    <row r="64" spans="1:9" s="4" customFormat="1" ht="105" customHeight="1">
      <c r="A64" s="36"/>
      <c r="B64" s="28" t="s">
        <v>123</v>
      </c>
      <c r="C64" s="10">
        <f>VLOOKUP(B64,[1]Sheet1!B:K,10,0)</f>
        <v>8</v>
      </c>
      <c r="D64" s="35" t="s">
        <v>258</v>
      </c>
      <c r="E64" s="26" t="s">
        <v>259</v>
      </c>
      <c r="F64" s="26" t="s">
        <v>260</v>
      </c>
      <c r="G64" s="26" t="s">
        <v>121</v>
      </c>
      <c r="H64" s="26" t="s">
        <v>124</v>
      </c>
      <c r="I64" s="25"/>
    </row>
    <row r="65" spans="1:9" s="4" customFormat="1" ht="105" customHeight="1">
      <c r="A65" s="36"/>
      <c r="B65" s="28" t="s">
        <v>125</v>
      </c>
      <c r="C65" s="10">
        <f>VLOOKUP(B65,[1]Sheet1!B:K,10,0)</f>
        <v>8</v>
      </c>
      <c r="D65" s="35"/>
      <c r="E65" s="26"/>
      <c r="F65" s="26"/>
      <c r="G65" s="26"/>
      <c r="H65" s="26"/>
      <c r="I65" s="25"/>
    </row>
    <row r="66" spans="1:9" s="2" customFormat="1" ht="45" customHeight="1">
      <c r="A66" s="34" t="s">
        <v>312</v>
      </c>
      <c r="B66" s="28" t="s">
        <v>126</v>
      </c>
      <c r="C66" s="10">
        <f>VLOOKUP(B66,[1]Sheet1!B:K,10,0)</f>
        <v>6</v>
      </c>
      <c r="D66" s="35" t="s">
        <v>261</v>
      </c>
      <c r="E66" s="26" t="s">
        <v>127</v>
      </c>
      <c r="F66" s="26" t="s">
        <v>262</v>
      </c>
      <c r="G66" s="26" t="s">
        <v>128</v>
      </c>
      <c r="H66" s="26" t="s">
        <v>117</v>
      </c>
      <c r="I66" s="26" t="s">
        <v>263</v>
      </c>
    </row>
    <row r="67" spans="1:9" s="2" customFormat="1" ht="45" customHeight="1">
      <c r="A67" s="34"/>
      <c r="B67" s="28" t="s">
        <v>129</v>
      </c>
      <c r="C67" s="10">
        <f>VLOOKUP(B67,[1]Sheet1!B:K,10,0)</f>
        <v>6</v>
      </c>
      <c r="D67" s="35"/>
      <c r="E67" s="26"/>
      <c r="F67" s="26"/>
      <c r="G67" s="26"/>
      <c r="H67" s="26"/>
      <c r="I67" s="26"/>
    </row>
    <row r="68" spans="1:9" s="2" customFormat="1" ht="45" customHeight="1">
      <c r="A68" s="34"/>
      <c r="B68" s="28" t="s">
        <v>130</v>
      </c>
      <c r="C68" s="10">
        <f>VLOOKUP(B68,[1]Sheet1!B:K,10,0)</f>
        <v>7</v>
      </c>
      <c r="D68" s="35"/>
      <c r="E68" s="26"/>
      <c r="F68" s="26"/>
      <c r="G68" s="26"/>
      <c r="H68" s="26"/>
      <c r="I68" s="26"/>
    </row>
    <row r="69" spans="1:9" s="2" customFormat="1" ht="45" customHeight="1">
      <c r="A69" s="34"/>
      <c r="B69" s="28" t="s">
        <v>131</v>
      </c>
      <c r="C69" s="10">
        <f>VLOOKUP(B69,[1]Sheet1!B:K,10,0)</f>
        <v>8</v>
      </c>
      <c r="D69" s="35"/>
      <c r="E69" s="26"/>
      <c r="F69" s="26"/>
      <c r="G69" s="26"/>
      <c r="H69" s="26"/>
      <c r="I69" s="26"/>
    </row>
    <row r="70" spans="1:9" s="2" customFormat="1" ht="45" customHeight="1">
      <c r="A70" s="34"/>
      <c r="B70" s="28" t="s">
        <v>132</v>
      </c>
      <c r="C70" s="10">
        <f>VLOOKUP(B70,[1]Sheet1!B:K,10,0)</f>
        <v>6</v>
      </c>
      <c r="D70" s="35"/>
      <c r="E70" s="26"/>
      <c r="F70" s="26"/>
      <c r="G70" s="26"/>
      <c r="H70" s="26"/>
      <c r="I70" s="26"/>
    </row>
    <row r="71" spans="1:9" s="4" customFormat="1" ht="45" customHeight="1">
      <c r="A71" s="34" t="s">
        <v>133</v>
      </c>
      <c r="B71" s="28" t="s">
        <v>134</v>
      </c>
      <c r="C71" s="10">
        <v>11</v>
      </c>
      <c r="D71" s="19" t="s">
        <v>313</v>
      </c>
      <c r="E71" s="64" t="s">
        <v>291</v>
      </c>
      <c r="F71" s="19" t="s">
        <v>264</v>
      </c>
      <c r="G71" s="65" t="s">
        <v>292</v>
      </c>
      <c r="H71" s="66"/>
      <c r="I71" s="19" t="s">
        <v>265</v>
      </c>
    </row>
    <row r="72" spans="1:9" s="4" customFormat="1" ht="45" customHeight="1">
      <c r="A72" s="34"/>
      <c r="B72" s="28" t="s">
        <v>135</v>
      </c>
      <c r="C72" s="10">
        <f>VLOOKUP(B72,[1]Sheet1!B:K,10,0)</f>
        <v>2</v>
      </c>
      <c r="D72" s="58"/>
      <c r="E72" s="67"/>
      <c r="F72" s="58"/>
      <c r="G72" s="68"/>
      <c r="H72" s="69"/>
      <c r="I72" s="58"/>
    </row>
    <row r="73" spans="1:9" s="4" customFormat="1" ht="45" customHeight="1">
      <c r="A73" s="34"/>
      <c r="B73" s="28" t="s">
        <v>136</v>
      </c>
      <c r="C73" s="10">
        <f>VLOOKUP(B73,[1]Sheet1!B:K,10,0)</f>
        <v>4</v>
      </c>
      <c r="D73" s="58"/>
      <c r="E73" s="67"/>
      <c r="F73" s="58"/>
      <c r="G73" s="68"/>
      <c r="H73" s="69"/>
      <c r="I73" s="58"/>
    </row>
    <row r="74" spans="1:9" s="4" customFormat="1" ht="45" customHeight="1">
      <c r="A74" s="34"/>
      <c r="B74" s="28" t="s">
        <v>137</v>
      </c>
      <c r="C74" s="10">
        <f>VLOOKUP(B74,[1]Sheet1!B:K,10,0)</f>
        <v>9</v>
      </c>
      <c r="D74" s="58"/>
      <c r="E74" s="67"/>
      <c r="F74" s="58"/>
      <c r="G74" s="68"/>
      <c r="H74" s="69"/>
      <c r="I74" s="58"/>
    </row>
    <row r="75" spans="1:9" s="4" customFormat="1" ht="45" customHeight="1">
      <c r="A75" s="34"/>
      <c r="B75" s="28" t="s">
        <v>138</v>
      </c>
      <c r="C75" s="10">
        <f>VLOOKUP(B75,[1]Sheet1!B:K,10,0)</f>
        <v>5</v>
      </c>
      <c r="D75" s="58"/>
      <c r="E75" s="67"/>
      <c r="F75" s="58"/>
      <c r="G75" s="68"/>
      <c r="H75" s="69"/>
      <c r="I75" s="58"/>
    </row>
    <row r="76" spans="1:9" s="4" customFormat="1" ht="45" customHeight="1">
      <c r="A76" s="34"/>
      <c r="B76" s="28" t="s">
        <v>139</v>
      </c>
      <c r="C76" s="10">
        <f>VLOOKUP(B76,[1]Sheet1!B:K,10,0)</f>
        <v>9</v>
      </c>
      <c r="D76" s="58"/>
      <c r="E76" s="67"/>
      <c r="F76" s="58"/>
      <c r="G76" s="68"/>
      <c r="H76" s="69"/>
      <c r="I76" s="58"/>
    </row>
    <row r="77" spans="1:9" s="4" customFormat="1" ht="45" customHeight="1">
      <c r="A77" s="34"/>
      <c r="B77" s="28" t="s">
        <v>140</v>
      </c>
      <c r="C77" s="10">
        <f>VLOOKUP(B77,[1]Sheet1!B:K,10,0)</f>
        <v>4</v>
      </c>
      <c r="D77" s="58"/>
      <c r="E77" s="67"/>
      <c r="F77" s="58"/>
      <c r="G77" s="68"/>
      <c r="H77" s="69"/>
      <c r="I77" s="58"/>
    </row>
    <row r="78" spans="1:9" s="4" customFormat="1" ht="45" customHeight="1">
      <c r="A78" s="34"/>
      <c r="B78" s="28" t="s">
        <v>141</v>
      </c>
      <c r="C78" s="10">
        <f>VLOOKUP(B78,[1]Sheet1!B:K,10,0)</f>
        <v>2</v>
      </c>
      <c r="D78" s="22"/>
      <c r="E78" s="70"/>
      <c r="F78" s="22"/>
      <c r="G78" s="71"/>
      <c r="H78" s="72"/>
      <c r="I78" s="22"/>
    </row>
    <row r="79" spans="1:9" s="4" customFormat="1" ht="37.9" customHeight="1">
      <c r="A79" s="36" t="s">
        <v>142</v>
      </c>
      <c r="B79" s="20" t="s">
        <v>143</v>
      </c>
      <c r="C79" s="73">
        <f>VLOOKUP(B79,[1]Sheet1!B:K,10,0)</f>
        <v>56</v>
      </c>
      <c r="D79" s="37" t="s">
        <v>311</v>
      </c>
      <c r="E79" s="25" t="s">
        <v>144</v>
      </c>
      <c r="F79" s="25" t="s">
        <v>266</v>
      </c>
      <c r="G79" s="74" t="s">
        <v>145</v>
      </c>
      <c r="H79" s="26" t="s">
        <v>146</v>
      </c>
      <c r="I79" s="25" t="s">
        <v>147</v>
      </c>
    </row>
    <row r="80" spans="1:9" s="4" customFormat="1" ht="37.9" customHeight="1">
      <c r="A80" s="36"/>
      <c r="B80" s="28" t="s">
        <v>148</v>
      </c>
      <c r="C80" s="75"/>
      <c r="D80" s="37"/>
      <c r="E80" s="25"/>
      <c r="F80" s="25"/>
      <c r="G80" s="74"/>
      <c r="H80" s="26"/>
      <c r="I80" s="25"/>
    </row>
    <row r="81" spans="1:9" s="4" customFormat="1" ht="37.9" customHeight="1">
      <c r="A81" s="36"/>
      <c r="B81" s="28" t="s">
        <v>267</v>
      </c>
      <c r="C81" s="75"/>
      <c r="D81" s="37"/>
      <c r="E81" s="25"/>
      <c r="F81" s="25"/>
      <c r="G81" s="74"/>
      <c r="H81" s="26"/>
      <c r="I81" s="25"/>
    </row>
    <row r="82" spans="1:9" s="4" customFormat="1" ht="37.9" customHeight="1">
      <c r="A82" s="36"/>
      <c r="B82" s="83" t="s">
        <v>149</v>
      </c>
      <c r="C82" s="75"/>
      <c r="D82" s="37"/>
      <c r="E82" s="25"/>
      <c r="F82" s="25"/>
      <c r="G82" s="74"/>
      <c r="H82" s="26"/>
      <c r="I82" s="25"/>
    </row>
    <row r="83" spans="1:9" s="4" customFormat="1" ht="37.9" customHeight="1">
      <c r="A83" s="36"/>
      <c r="B83" s="28" t="s">
        <v>268</v>
      </c>
      <c r="C83" s="75"/>
      <c r="D83" s="37"/>
      <c r="E83" s="25"/>
      <c r="F83" s="25"/>
      <c r="G83" s="74"/>
      <c r="H83" s="26"/>
      <c r="I83" s="25"/>
    </row>
    <row r="84" spans="1:9" s="4" customFormat="1" ht="37.9" customHeight="1">
      <c r="A84" s="36"/>
      <c r="B84" s="28" t="s">
        <v>150</v>
      </c>
      <c r="C84" s="76"/>
      <c r="D84" s="37"/>
      <c r="E84" s="25"/>
      <c r="F84" s="25"/>
      <c r="G84" s="74"/>
      <c r="H84" s="26"/>
      <c r="I84" s="25"/>
    </row>
    <row r="85" spans="1:9" s="77" customFormat="1" ht="28.9" customHeight="1">
      <c r="A85" s="36"/>
      <c r="B85" s="20" t="s">
        <v>269</v>
      </c>
      <c r="C85" s="10">
        <f>VLOOKUP(B85,[1]Sheet1!B:K,10,0)</f>
        <v>14</v>
      </c>
      <c r="D85" s="37"/>
      <c r="E85" s="25"/>
      <c r="F85" s="25"/>
      <c r="G85" s="25"/>
      <c r="H85" s="26"/>
      <c r="I85" s="25"/>
    </row>
    <row r="86" spans="1:9" s="77" customFormat="1" ht="31.9" customHeight="1">
      <c r="A86" s="36"/>
      <c r="B86" s="20" t="s">
        <v>151</v>
      </c>
      <c r="C86" s="10">
        <f>VLOOKUP(B86,[1]Sheet1!B:K,10,0)</f>
        <v>9</v>
      </c>
      <c r="D86" s="37"/>
      <c r="E86" s="25"/>
      <c r="F86" s="25"/>
      <c r="G86" s="25"/>
      <c r="H86" s="26"/>
      <c r="I86" s="25"/>
    </row>
    <row r="87" spans="1:9" s="77" customFormat="1" ht="33" customHeight="1">
      <c r="A87" s="36"/>
      <c r="B87" s="20" t="s">
        <v>152</v>
      </c>
      <c r="C87" s="10">
        <f>VLOOKUP(B87,[1]Sheet1!B:K,10,0)</f>
        <v>3</v>
      </c>
      <c r="D87" s="37"/>
      <c r="E87" s="25"/>
      <c r="F87" s="25"/>
      <c r="G87" s="25"/>
      <c r="H87" s="26"/>
      <c r="I87" s="25"/>
    </row>
    <row r="88" spans="1:9" s="4" customFormat="1" ht="145.15" customHeight="1">
      <c r="A88" s="34" t="s">
        <v>153</v>
      </c>
      <c r="B88" s="28" t="s">
        <v>154</v>
      </c>
      <c r="C88" s="10">
        <f>VLOOKUP(B88,[1]Sheet1!B:K,10,0)</f>
        <v>12</v>
      </c>
      <c r="D88" s="29" t="s">
        <v>177</v>
      </c>
      <c r="E88" s="78" t="s">
        <v>155</v>
      </c>
      <c r="F88" s="19" t="s">
        <v>178</v>
      </c>
      <c r="G88" s="19" t="s">
        <v>156</v>
      </c>
      <c r="H88" s="19" t="s">
        <v>179</v>
      </c>
      <c r="I88" s="19" t="s">
        <v>157</v>
      </c>
    </row>
    <row r="89" spans="1:9" s="4" customFormat="1" ht="160.9" customHeight="1">
      <c r="A89" s="34"/>
      <c r="B89" s="28" t="s">
        <v>158</v>
      </c>
      <c r="C89" s="10">
        <f>VLOOKUP(B89,[1]Sheet1!B:K,10,0)</f>
        <v>20</v>
      </c>
      <c r="D89" s="29" t="s">
        <v>180</v>
      </c>
      <c r="E89" s="19" t="s">
        <v>181</v>
      </c>
      <c r="F89" s="58"/>
      <c r="G89" s="58"/>
      <c r="H89" s="58"/>
      <c r="I89" s="58"/>
    </row>
    <row r="90" spans="1:9" s="4" customFormat="1" ht="153" customHeight="1">
      <c r="A90" s="34"/>
      <c r="B90" s="79" t="s">
        <v>159</v>
      </c>
      <c r="C90" s="10">
        <f>VLOOKUP(B90,[1]Sheet1!B:K,10,0)</f>
        <v>29</v>
      </c>
      <c r="D90" s="80" t="s">
        <v>182</v>
      </c>
      <c r="E90" s="22"/>
      <c r="F90" s="22"/>
      <c r="G90" s="22"/>
      <c r="H90" s="22"/>
      <c r="I90" s="22"/>
    </row>
    <row r="91" spans="1:9" s="4" customFormat="1" ht="147.6" customHeight="1">
      <c r="A91" s="8" t="s">
        <v>160</v>
      </c>
      <c r="B91" s="28" t="s">
        <v>161</v>
      </c>
      <c r="C91" s="10">
        <f>VLOOKUP(B91,[1]Sheet1!B:K,10,0)</f>
        <v>18</v>
      </c>
      <c r="D91" s="29" t="s">
        <v>183</v>
      </c>
      <c r="E91" s="78" t="s">
        <v>184</v>
      </c>
      <c r="F91" s="78" t="s">
        <v>185</v>
      </c>
      <c r="G91" s="78" t="s">
        <v>162</v>
      </c>
      <c r="H91" s="78" t="s">
        <v>186</v>
      </c>
      <c r="I91" s="78"/>
    </row>
    <row r="92" spans="1:9" s="4" customFormat="1" ht="140.44999999999999" customHeight="1">
      <c r="A92" s="81"/>
      <c r="B92" s="28" t="s">
        <v>163</v>
      </c>
      <c r="C92" s="10">
        <f>VLOOKUP(B92,[1]Sheet1!B:K,10,0)</f>
        <v>3</v>
      </c>
      <c r="D92" s="29" t="s">
        <v>187</v>
      </c>
      <c r="E92" s="78" t="s">
        <v>188</v>
      </c>
      <c r="F92" s="78" t="s">
        <v>189</v>
      </c>
      <c r="G92" s="78" t="s">
        <v>162</v>
      </c>
      <c r="H92" s="78" t="s">
        <v>190</v>
      </c>
      <c r="I92" s="78" t="s">
        <v>286</v>
      </c>
    </row>
    <row r="93" spans="1:9" s="4" customFormat="1" ht="88.9" customHeight="1">
      <c r="A93" s="36" t="s">
        <v>164</v>
      </c>
      <c r="B93" s="20" t="s">
        <v>165</v>
      </c>
      <c r="C93" s="10">
        <f>VLOOKUP(B93,[1]Sheet1!B:K,10,0)</f>
        <v>5</v>
      </c>
      <c r="D93" s="82" t="s">
        <v>166</v>
      </c>
      <c r="E93" s="20" t="s">
        <v>191</v>
      </c>
      <c r="F93" s="40" t="s">
        <v>192</v>
      </c>
      <c r="G93" s="40" t="s">
        <v>193</v>
      </c>
      <c r="H93" s="78" t="s">
        <v>194</v>
      </c>
      <c r="I93" s="40"/>
    </row>
    <row r="94" spans="1:9" s="4" customFormat="1" ht="89.45" customHeight="1">
      <c r="A94" s="36"/>
      <c r="B94" s="20" t="s">
        <v>167</v>
      </c>
      <c r="C94" s="10">
        <f>VLOOKUP(B94,[1]Sheet1!B:K,10,0)</f>
        <v>8</v>
      </c>
      <c r="D94" s="82" t="s">
        <v>275</v>
      </c>
      <c r="E94" s="20" t="s">
        <v>195</v>
      </c>
      <c r="F94" s="40" t="s">
        <v>282</v>
      </c>
      <c r="G94" s="40" t="s">
        <v>287</v>
      </c>
      <c r="H94" s="78" t="s">
        <v>196</v>
      </c>
      <c r="I94" s="40"/>
    </row>
    <row r="95" spans="1:9" s="4" customFormat="1" ht="90.75" customHeight="1">
      <c r="A95" s="36"/>
      <c r="B95" s="20" t="s">
        <v>270</v>
      </c>
      <c r="C95" s="10">
        <v>8</v>
      </c>
      <c r="D95" s="82" t="s">
        <v>274</v>
      </c>
      <c r="E95" s="20" t="s">
        <v>279</v>
      </c>
      <c r="F95" s="40" t="s">
        <v>293</v>
      </c>
      <c r="G95" s="40" t="s">
        <v>288</v>
      </c>
      <c r="H95" s="78" t="s">
        <v>271</v>
      </c>
      <c r="I95" s="40"/>
    </row>
    <row r="96" spans="1:9" s="4" customFormat="1" ht="102" customHeight="1">
      <c r="A96" s="36"/>
      <c r="B96" s="54" t="s">
        <v>272</v>
      </c>
      <c r="C96" s="10">
        <v>5</v>
      </c>
      <c r="D96" s="82" t="s">
        <v>276</v>
      </c>
      <c r="E96" s="20" t="s">
        <v>278</v>
      </c>
      <c r="F96" s="40" t="s">
        <v>283</v>
      </c>
      <c r="G96" s="40" t="s">
        <v>289</v>
      </c>
      <c r="H96" s="78" t="s">
        <v>285</v>
      </c>
      <c r="I96" s="40"/>
    </row>
    <row r="97" spans="1:9" s="4" customFormat="1" ht="90.75" customHeight="1">
      <c r="A97" s="36"/>
      <c r="B97" s="54" t="s">
        <v>284</v>
      </c>
      <c r="C97" s="10">
        <v>5</v>
      </c>
      <c r="D97" s="83" t="s">
        <v>277</v>
      </c>
      <c r="E97" s="20" t="s">
        <v>280</v>
      </c>
      <c r="F97" s="40" t="s">
        <v>281</v>
      </c>
      <c r="G97" s="40" t="s">
        <v>290</v>
      </c>
      <c r="H97" s="78" t="s">
        <v>273</v>
      </c>
      <c r="I97" s="40"/>
    </row>
    <row r="98" spans="1:9" s="3" customFormat="1" ht="34.9" customHeight="1">
      <c r="A98" s="84" t="s">
        <v>305</v>
      </c>
      <c r="B98" s="20" t="s">
        <v>168</v>
      </c>
      <c r="C98" s="10">
        <f>VLOOKUP(B98,[1]Sheet1!B:K,10,0)</f>
        <v>10</v>
      </c>
      <c r="D98" s="85" t="s">
        <v>306</v>
      </c>
      <c r="E98" s="85" t="s">
        <v>307</v>
      </c>
      <c r="F98" s="25" t="s">
        <v>308</v>
      </c>
      <c r="G98" s="85" t="s">
        <v>309</v>
      </c>
      <c r="H98" s="85" t="s">
        <v>169</v>
      </c>
      <c r="I98" s="85"/>
    </row>
    <row r="99" spans="1:9" s="3" customFormat="1" ht="34.9" customHeight="1">
      <c r="A99" s="84"/>
      <c r="B99" s="20" t="s">
        <v>170</v>
      </c>
      <c r="C99" s="10">
        <f>VLOOKUP(B99,[1]Sheet1!B:K,10,0)</f>
        <v>10</v>
      </c>
      <c r="D99" s="85"/>
      <c r="E99" s="85"/>
      <c r="F99" s="25"/>
      <c r="G99" s="85"/>
      <c r="H99" s="85"/>
      <c r="I99" s="85"/>
    </row>
    <row r="100" spans="1:9" s="3" customFormat="1" ht="34.9" customHeight="1">
      <c r="A100" s="84"/>
      <c r="B100" s="20" t="s">
        <v>171</v>
      </c>
      <c r="C100" s="10">
        <f>VLOOKUP(B100,[1]Sheet1!B:K,10,0)</f>
        <v>5</v>
      </c>
      <c r="D100" s="85"/>
      <c r="E100" s="85"/>
      <c r="F100" s="25"/>
      <c r="G100" s="85"/>
      <c r="H100" s="85"/>
      <c r="I100" s="85"/>
    </row>
    <row r="101" spans="1:9" ht="85.9" customHeight="1">
      <c r="A101" s="86" t="s">
        <v>197</v>
      </c>
      <c r="B101" s="28" t="s">
        <v>172</v>
      </c>
      <c r="C101" s="10">
        <f>VLOOKUP(B101,[1]Sheet1!B:K,10,0)</f>
        <v>4</v>
      </c>
      <c r="D101" s="78" t="s">
        <v>198</v>
      </c>
      <c r="E101" s="40" t="s">
        <v>199</v>
      </c>
      <c r="F101" s="40" t="s">
        <v>200</v>
      </c>
      <c r="G101" s="87" t="s">
        <v>201</v>
      </c>
      <c r="H101" s="78" t="s">
        <v>202</v>
      </c>
      <c r="I101" s="40"/>
    </row>
  </sheetData>
  <mergeCells count="144">
    <mergeCell ref="G98:G100"/>
    <mergeCell ref="H98:H100"/>
    <mergeCell ref="I98:I100"/>
    <mergeCell ref="A91:A92"/>
    <mergeCell ref="A93:A97"/>
    <mergeCell ref="A98:A100"/>
    <mergeCell ref="D98:D100"/>
    <mergeCell ref="E98:E100"/>
    <mergeCell ref="F98:F100"/>
    <mergeCell ref="H79:H87"/>
    <mergeCell ref="I79:I87"/>
    <mergeCell ref="A88:A90"/>
    <mergeCell ref="F88:F90"/>
    <mergeCell ref="G88:G90"/>
    <mergeCell ref="H88:H90"/>
    <mergeCell ref="I88:I90"/>
    <mergeCell ref="E89:E90"/>
    <mergeCell ref="A79:A87"/>
    <mergeCell ref="C79:C84"/>
    <mergeCell ref="D79:D87"/>
    <mergeCell ref="E79:E87"/>
    <mergeCell ref="F79:F87"/>
    <mergeCell ref="G79:G87"/>
    <mergeCell ref="I66:I70"/>
    <mergeCell ref="A71:A78"/>
    <mergeCell ref="D71:D78"/>
    <mergeCell ref="E71:E78"/>
    <mergeCell ref="F71:F78"/>
    <mergeCell ref="G71:G78"/>
    <mergeCell ref="I71:I78"/>
    <mergeCell ref="A66:A70"/>
    <mergeCell ref="D66:D70"/>
    <mergeCell ref="E66:E70"/>
    <mergeCell ref="F66:F70"/>
    <mergeCell ref="G66:G70"/>
    <mergeCell ref="H66:H70"/>
    <mergeCell ref="H71:H78"/>
    <mergeCell ref="I51:I57"/>
    <mergeCell ref="A58:A65"/>
    <mergeCell ref="D58:D60"/>
    <mergeCell ref="E58:E60"/>
    <mergeCell ref="F58:F60"/>
    <mergeCell ref="G58:G60"/>
    <mergeCell ref="H58:H60"/>
    <mergeCell ref="I58:I60"/>
    <mergeCell ref="D61:D63"/>
    <mergeCell ref="E61:E63"/>
    <mergeCell ref="F61:F63"/>
    <mergeCell ref="G61:G63"/>
    <mergeCell ref="H61:H63"/>
    <mergeCell ref="I61:I63"/>
    <mergeCell ref="D64:D65"/>
    <mergeCell ref="E64:E65"/>
    <mergeCell ref="F64:F65"/>
    <mergeCell ref="G64:G65"/>
    <mergeCell ref="H64:H65"/>
    <mergeCell ref="I64:I65"/>
    <mergeCell ref="A48:A50"/>
    <mergeCell ref="A51:A57"/>
    <mergeCell ref="E51:E57"/>
    <mergeCell ref="F51:F57"/>
    <mergeCell ref="G51:G57"/>
    <mergeCell ref="H51:H57"/>
    <mergeCell ref="A44:A47"/>
    <mergeCell ref="E44:E47"/>
    <mergeCell ref="F44:F47"/>
    <mergeCell ref="G44:G47"/>
    <mergeCell ref="H44:H47"/>
    <mergeCell ref="I44:I47"/>
    <mergeCell ref="I36:I37"/>
    <mergeCell ref="A38:A43"/>
    <mergeCell ref="E38:E43"/>
    <mergeCell ref="G38:G43"/>
    <mergeCell ref="H38:H43"/>
    <mergeCell ref="I38:I43"/>
    <mergeCell ref="A33:A35"/>
    <mergeCell ref="F33:F35"/>
    <mergeCell ref="G33:G35"/>
    <mergeCell ref="H33:H35"/>
    <mergeCell ref="A36:A37"/>
    <mergeCell ref="D36:D37"/>
    <mergeCell ref="E36:E37"/>
    <mergeCell ref="F36:F37"/>
    <mergeCell ref="G36:G37"/>
    <mergeCell ref="H36:H37"/>
    <mergeCell ref="I23:I25"/>
    <mergeCell ref="A26:A32"/>
    <mergeCell ref="E26:E32"/>
    <mergeCell ref="F26:F32"/>
    <mergeCell ref="G26:G32"/>
    <mergeCell ref="H26:H32"/>
    <mergeCell ref="I26:I32"/>
    <mergeCell ref="A23:A25"/>
    <mergeCell ref="D23:D25"/>
    <mergeCell ref="E23:E25"/>
    <mergeCell ref="F23:F25"/>
    <mergeCell ref="G23:G25"/>
    <mergeCell ref="H23:H25"/>
    <mergeCell ref="I18:I20"/>
    <mergeCell ref="A21:A22"/>
    <mergeCell ref="D21:D22"/>
    <mergeCell ref="E21:E22"/>
    <mergeCell ref="F21:F22"/>
    <mergeCell ref="G21:G22"/>
    <mergeCell ref="H21:H22"/>
    <mergeCell ref="I21:I22"/>
    <mergeCell ref="A18:A20"/>
    <mergeCell ref="D18:D19"/>
    <mergeCell ref="E18:E20"/>
    <mergeCell ref="F18:F20"/>
    <mergeCell ref="G18:G20"/>
    <mergeCell ref="H18:H20"/>
    <mergeCell ref="A7:A17"/>
    <mergeCell ref="E7:E9"/>
    <mergeCell ref="F7:F9"/>
    <mergeCell ref="G7:G9"/>
    <mergeCell ref="H7:H9"/>
    <mergeCell ref="I7:I9"/>
    <mergeCell ref="E10:E11"/>
    <mergeCell ref="F10:F14"/>
    <mergeCell ref="G10:G14"/>
    <mergeCell ref="H10:H14"/>
    <mergeCell ref="I10:I14"/>
    <mergeCell ref="E12:E14"/>
    <mergeCell ref="E15:E17"/>
    <mergeCell ref="F15:F17"/>
    <mergeCell ref="G15:G17"/>
    <mergeCell ref="H15:H17"/>
    <mergeCell ref="I15:I17"/>
    <mergeCell ref="A5:A6"/>
    <mergeCell ref="D5:D6"/>
    <mergeCell ref="E5:E6"/>
    <mergeCell ref="F5:F6"/>
    <mergeCell ref="G5:G6"/>
    <mergeCell ref="H5:H6"/>
    <mergeCell ref="A1:I1"/>
    <mergeCell ref="A3:A4"/>
    <mergeCell ref="D3:D4"/>
    <mergeCell ref="E3:E4"/>
    <mergeCell ref="F3:F4"/>
    <mergeCell ref="G3:G4"/>
    <mergeCell ref="H3:H4"/>
    <mergeCell ref="I3:I4"/>
    <mergeCell ref="I5:I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2023-01-05T02:48:12Z</dcterms:modified>
</cp:coreProperties>
</file>